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65" windowWidth="19320" windowHeight="6525"/>
  </bookViews>
  <sheets>
    <sheet name="List 1" sheetId="1" r:id="rId1"/>
  </sheets>
  <definedNames>
    <definedName name="DZACATEK">'List 1'!$D$1</definedName>
    <definedName name="FZACATEK">'List 1'!$F$1</definedName>
    <definedName name="LZACATEK">'List 1'!$L$1</definedName>
    <definedName name="_xlnm.Print_Titles" localSheetId="0">'List 1'!$6:$6</definedName>
  </definedNames>
  <calcPr calcId="145621"/>
</workbook>
</file>

<file path=xl/calcChain.xml><?xml version="1.0" encoding="utf-8"?>
<calcChain xmlns="http://schemas.openxmlformats.org/spreadsheetml/2006/main">
  <c r="L20" i="1" l="1"/>
  <c r="F20" i="1"/>
  <c r="D20" i="1"/>
  <c r="K14" i="1"/>
  <c r="K8" i="1"/>
</calcChain>
</file>

<file path=xl/sharedStrings.xml><?xml version="1.0" encoding="utf-8"?>
<sst xmlns="http://schemas.openxmlformats.org/spreadsheetml/2006/main" count="50" uniqueCount="47">
  <si>
    <t>Poř. číslo</t>
  </si>
  <si>
    <t>Žadatel</t>
  </si>
  <si>
    <t>Název akce/projetku</t>
  </si>
  <si>
    <t>Požadovaná částka z rozpočtu OK</t>
  </si>
  <si>
    <t>Návrh</t>
  </si>
  <si>
    <t>Popis akce/projetku</t>
  </si>
  <si>
    <t>A</t>
  </si>
  <si>
    <t>B</t>
  </si>
  <si>
    <t>C</t>
  </si>
  <si>
    <t>D</t>
  </si>
  <si>
    <t>Celkem</t>
  </si>
  <si>
    <t>Účel použití dotace na akci/projekt a jeho cíl</t>
  </si>
  <si>
    <t>CELKEM:</t>
  </si>
  <si>
    <t>Název DT:</t>
  </si>
  <si>
    <t>Typ dotačního titulu:</t>
  </si>
  <si>
    <t>Bodové hodnocení</t>
  </si>
  <si>
    <t>návrh</t>
  </si>
  <si>
    <t>Celkové předpokládané náklady realizované akce/projektu</t>
  </si>
  <si>
    <t>Termín akce/ realizace projektu</t>
  </si>
  <si>
    <t>2</t>
  </si>
  <si>
    <t>Evolution Films, s.r.o.</t>
  </si>
  <si>
    <t>Kvarteto</t>
  </si>
  <si>
    <t>Společnost s ručením omezeným</t>
  </si>
  <si>
    <t>27563481</t>
  </si>
  <si>
    <t>Soukenická 1196/11</t>
  </si>
  <si>
    <t>11000</t>
  </si>
  <si>
    <t>Praha</t>
  </si>
  <si>
    <t>3</t>
  </si>
  <si>
    <t>8Heads Productions s.r.o.</t>
  </si>
  <si>
    <t>Nástroj války</t>
  </si>
  <si>
    <t>29025346</t>
  </si>
  <si>
    <t>Bílkova 868</t>
  </si>
  <si>
    <t>110 00</t>
  </si>
  <si>
    <t>Praha 1</t>
  </si>
  <si>
    <t>Podpora kinematografie v turistickém regionu Jeseníky a Střední Morava</t>
  </si>
  <si>
    <t>krajský dotační titul</t>
  </si>
  <si>
    <t>Dotační titul - Podpora kinematografie v turistickém regionu Jeseníky a Střední Morava</t>
  </si>
  <si>
    <t>Program na podporu cestovního ruchu a zahraničních vztahů 2016</t>
  </si>
  <si>
    <t>Natočení závěrečných scén dokumentárního filmu Nástroj války v Olomouckém kraji</t>
  </si>
  <si>
    <t>Podpora realizace významného českého kinematografického díla – celovečerního filmu režiséra Miroslava Krobota - Kvarteto – jehož celý děj se odehrává v  Olomouci a cílem je realizace celého natáčení v Olomouci.</t>
  </si>
  <si>
    <t>červenec - září 2016                      (28 natáčecích dnů)</t>
  </si>
  <si>
    <t>červen - červenec 2016                     (9,5  natáčecích dnů)</t>
  </si>
  <si>
    <t xml:space="preserve">Schválení poskytnutí dotace v kompetenci </t>
  </si>
  <si>
    <t>Zastupitelstva Olomouckého kraje</t>
  </si>
  <si>
    <t>Podkladový materiál pro jednání Zastupitelstva Olomouckého kraje dne: 29. 4. 2016</t>
  </si>
  <si>
    <t>viz. synopse*</t>
  </si>
  <si>
    <t>*k dispozici na organizačním oddělení odboru tajemníka hejtmana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</si>
</sst>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0" borderId="4" xfId="0" applyFont="1" applyBorder="1"/>
    <xf numFmtId="164" fontId="3" fillId="0" borderId="4" xfId="0" applyNumberFormat="1" applyFont="1" applyBorder="1" applyAlignment="1">
      <alignment horizontal="right"/>
    </xf>
    <xf numFmtId="0" fontId="0" fillId="0" borderId="4" xfId="0" applyBorder="1" applyAlignment="1"/>
    <xf numFmtId="164" fontId="3" fillId="0" borderId="5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Border="1" applyAlignment="1">
      <alignment horizontal="center" vertical="top" wrapText="1" shrinkToFit="1"/>
    </xf>
    <xf numFmtId="49" fontId="2" fillId="0" borderId="9" xfId="0" applyNumberFormat="1" applyFont="1" applyFill="1" applyBorder="1" applyAlignment="1">
      <alignment horizontal="center" vertical="top" wrapText="1" shrinkToFit="1"/>
    </xf>
    <xf numFmtId="0" fontId="1" fillId="0" borderId="10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/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Layout" topLeftCell="C4" zoomScaleNormal="100" workbookViewId="0">
      <selection activeCell="F24" sqref="F24"/>
    </sheetView>
  </sheetViews>
  <sheetFormatPr defaultRowHeight="12.75" x14ac:dyDescent="0.2"/>
  <cols>
    <col min="1" max="1" width="4.5703125" customWidth="1"/>
    <col min="2" max="2" width="24.140625" customWidth="1"/>
    <col min="3" max="3" width="42.42578125" customWidth="1"/>
    <col min="4" max="4" width="16.85546875" customWidth="1"/>
    <col min="5" max="5" width="24.28515625" customWidth="1"/>
    <col min="6" max="6" width="18.7109375" customWidth="1"/>
    <col min="7" max="7" width="5.28515625" customWidth="1"/>
    <col min="8" max="9" width="4.7109375" customWidth="1"/>
    <col min="10" max="10" width="6.28515625" customWidth="1"/>
    <col min="11" max="11" width="8.28515625" customWidth="1"/>
    <col min="12" max="12" width="14" customWidth="1"/>
    <col min="13" max="13" width="11.28515625" customWidth="1"/>
  </cols>
  <sheetData>
    <row r="1" spans="1:13" s="6" customFormat="1" ht="10.5" customHeight="1" x14ac:dyDescent="0.15">
      <c r="A1" s="6" t="s">
        <v>37</v>
      </c>
    </row>
    <row r="2" spans="1:13" s="6" customFormat="1" ht="10.5" customHeight="1" x14ac:dyDescent="0.15">
      <c r="A2" s="6" t="s">
        <v>36</v>
      </c>
    </row>
    <row r="3" spans="1:13" s="6" customFormat="1" ht="10.5" customHeight="1" x14ac:dyDescent="0.15"/>
    <row r="4" spans="1:13" s="2" customFormat="1" ht="11.25" thickBot="1" x14ac:dyDescent="0.2"/>
    <row r="5" spans="1:13" s="3" customFormat="1" ht="53.25" customHeight="1" thickBot="1" x14ac:dyDescent="0.25">
      <c r="A5" s="53" t="s">
        <v>0</v>
      </c>
      <c r="B5" s="53" t="s">
        <v>1</v>
      </c>
      <c r="C5" s="9" t="s">
        <v>2</v>
      </c>
      <c r="D5" s="24" t="s">
        <v>17</v>
      </c>
      <c r="E5" s="24" t="s">
        <v>18</v>
      </c>
      <c r="F5" s="24" t="s">
        <v>3</v>
      </c>
      <c r="G5" s="50" t="s">
        <v>15</v>
      </c>
      <c r="H5" s="51"/>
      <c r="I5" s="51"/>
      <c r="J5" s="51"/>
      <c r="K5" s="52"/>
      <c r="L5" s="24" t="s">
        <v>4</v>
      </c>
      <c r="M5" s="24" t="s">
        <v>42</v>
      </c>
    </row>
    <row r="6" spans="1:13" s="3" customFormat="1" ht="13.5" customHeight="1" thickBot="1" x14ac:dyDescent="0.2">
      <c r="A6" s="54"/>
      <c r="B6" s="54"/>
      <c r="C6" s="9" t="s">
        <v>5</v>
      </c>
      <c r="D6" s="25"/>
      <c r="E6" s="25"/>
      <c r="F6" s="25"/>
      <c r="G6" s="46" t="s">
        <v>6</v>
      </c>
      <c r="H6" s="48" t="s">
        <v>7</v>
      </c>
      <c r="I6" s="48" t="s">
        <v>8</v>
      </c>
      <c r="J6" s="20" t="s">
        <v>9</v>
      </c>
      <c r="K6" s="24" t="s">
        <v>10</v>
      </c>
      <c r="L6" s="25"/>
      <c r="M6" s="25"/>
    </row>
    <row r="7" spans="1:13" s="3" customFormat="1" ht="11.25" thickBot="1" x14ac:dyDescent="0.2">
      <c r="A7" s="55"/>
      <c r="B7" s="55"/>
      <c r="C7" s="9" t="s">
        <v>11</v>
      </c>
      <c r="D7" s="26"/>
      <c r="E7" s="26"/>
      <c r="F7" s="26"/>
      <c r="G7" s="47"/>
      <c r="H7" s="49"/>
      <c r="I7" s="49"/>
      <c r="J7" s="7" t="s">
        <v>16</v>
      </c>
      <c r="K7" s="26"/>
      <c r="L7" s="26"/>
      <c r="M7" s="26"/>
    </row>
    <row r="8" spans="1:13" s="4" customFormat="1" ht="10.5" customHeight="1" x14ac:dyDescent="0.2">
      <c r="A8" s="40" t="s">
        <v>19</v>
      </c>
      <c r="B8" s="17" t="s">
        <v>20</v>
      </c>
      <c r="C8" s="15" t="s">
        <v>21</v>
      </c>
      <c r="D8" s="35">
        <v>21075588</v>
      </c>
      <c r="E8" s="43" t="s">
        <v>40</v>
      </c>
      <c r="F8" s="35">
        <v>700000</v>
      </c>
      <c r="G8" s="32">
        <v>20</v>
      </c>
      <c r="H8" s="32">
        <v>27</v>
      </c>
      <c r="I8" s="32">
        <v>19</v>
      </c>
      <c r="J8" s="32">
        <v>10</v>
      </c>
      <c r="K8" s="32">
        <f>SUM(G8:J13)</f>
        <v>76</v>
      </c>
      <c r="L8" s="35">
        <v>700000</v>
      </c>
      <c r="M8" s="27" t="s">
        <v>43</v>
      </c>
    </row>
    <row r="9" spans="1:13" s="4" customFormat="1" ht="10.5" x14ac:dyDescent="0.2">
      <c r="A9" s="41"/>
      <c r="B9" s="18" t="s">
        <v>22</v>
      </c>
      <c r="C9" s="16" t="s">
        <v>45</v>
      </c>
      <c r="D9" s="36"/>
      <c r="E9" s="44"/>
      <c r="F9" s="36"/>
      <c r="G9" s="33"/>
      <c r="H9" s="33"/>
      <c r="I9" s="33"/>
      <c r="J9" s="33"/>
      <c r="K9" s="33"/>
      <c r="L9" s="36"/>
      <c r="M9" s="28"/>
    </row>
    <row r="10" spans="1:13" s="4" customFormat="1" ht="10.5" x14ac:dyDescent="0.2">
      <c r="A10" s="41"/>
      <c r="B10" s="18" t="s">
        <v>23</v>
      </c>
      <c r="C10" s="38" t="s">
        <v>39</v>
      </c>
      <c r="D10" s="36"/>
      <c r="E10" s="44"/>
      <c r="F10" s="36"/>
      <c r="G10" s="33"/>
      <c r="H10" s="33"/>
      <c r="I10" s="33"/>
      <c r="J10" s="33"/>
      <c r="K10" s="33"/>
      <c r="L10" s="36"/>
      <c r="M10" s="28"/>
    </row>
    <row r="11" spans="1:13" s="4" customFormat="1" ht="10.5" x14ac:dyDescent="0.2">
      <c r="A11" s="41"/>
      <c r="B11" s="18" t="s">
        <v>24</v>
      </c>
      <c r="C11" s="38"/>
      <c r="D11" s="36"/>
      <c r="E11" s="44"/>
      <c r="F11" s="36"/>
      <c r="G11" s="33"/>
      <c r="H11" s="33"/>
      <c r="I11" s="33"/>
      <c r="J11" s="33"/>
      <c r="K11" s="33"/>
      <c r="L11" s="36"/>
      <c r="M11" s="28"/>
    </row>
    <row r="12" spans="1:13" s="4" customFormat="1" ht="10.5" x14ac:dyDescent="0.2">
      <c r="A12" s="41"/>
      <c r="B12" s="18" t="s">
        <v>25</v>
      </c>
      <c r="C12" s="38"/>
      <c r="D12" s="36"/>
      <c r="E12" s="44"/>
      <c r="F12" s="36"/>
      <c r="G12" s="33"/>
      <c r="H12" s="33"/>
      <c r="I12" s="33"/>
      <c r="J12" s="33"/>
      <c r="K12" s="33"/>
      <c r="L12" s="36"/>
      <c r="M12" s="28"/>
    </row>
    <row r="13" spans="1:13" s="4" customFormat="1" ht="11.25" thickBot="1" x14ac:dyDescent="0.25">
      <c r="A13" s="42"/>
      <c r="B13" s="19" t="s">
        <v>26</v>
      </c>
      <c r="C13" s="39"/>
      <c r="D13" s="37"/>
      <c r="E13" s="45"/>
      <c r="F13" s="37"/>
      <c r="G13" s="34"/>
      <c r="H13" s="34"/>
      <c r="I13" s="34"/>
      <c r="J13" s="34"/>
      <c r="K13" s="34"/>
      <c r="L13" s="37"/>
      <c r="M13" s="29"/>
    </row>
    <row r="14" spans="1:13" s="4" customFormat="1" ht="10.5" x14ac:dyDescent="0.2">
      <c r="A14" s="40" t="s">
        <v>27</v>
      </c>
      <c r="B14" s="17" t="s">
        <v>28</v>
      </c>
      <c r="C14" s="15" t="s">
        <v>29</v>
      </c>
      <c r="D14" s="35">
        <v>2632093</v>
      </c>
      <c r="E14" s="43" t="s">
        <v>41</v>
      </c>
      <c r="F14" s="35">
        <v>390000</v>
      </c>
      <c r="G14" s="32">
        <v>15</v>
      </c>
      <c r="H14" s="32">
        <v>10</v>
      </c>
      <c r="I14" s="32">
        <v>14</v>
      </c>
      <c r="J14" s="32">
        <v>10</v>
      </c>
      <c r="K14" s="32">
        <f>SUM(G14:J19)</f>
        <v>49</v>
      </c>
      <c r="L14" s="35">
        <v>0</v>
      </c>
      <c r="M14" s="30" t="s">
        <v>43</v>
      </c>
    </row>
    <row r="15" spans="1:13" s="4" customFormat="1" ht="10.5" x14ac:dyDescent="0.2">
      <c r="A15" s="41"/>
      <c r="B15" s="18" t="s">
        <v>22</v>
      </c>
      <c r="C15" s="16" t="s">
        <v>45</v>
      </c>
      <c r="D15" s="36"/>
      <c r="E15" s="44"/>
      <c r="F15" s="36"/>
      <c r="G15" s="33"/>
      <c r="H15" s="33"/>
      <c r="I15" s="33"/>
      <c r="J15" s="33"/>
      <c r="K15" s="33"/>
      <c r="L15" s="36"/>
      <c r="M15" s="28"/>
    </row>
    <row r="16" spans="1:13" s="4" customFormat="1" ht="10.5" x14ac:dyDescent="0.2">
      <c r="A16" s="41"/>
      <c r="B16" s="18" t="s">
        <v>30</v>
      </c>
      <c r="C16" s="38" t="s">
        <v>38</v>
      </c>
      <c r="D16" s="36"/>
      <c r="E16" s="44"/>
      <c r="F16" s="36"/>
      <c r="G16" s="33"/>
      <c r="H16" s="33"/>
      <c r="I16" s="33"/>
      <c r="J16" s="33"/>
      <c r="K16" s="33"/>
      <c r="L16" s="36"/>
      <c r="M16" s="28"/>
    </row>
    <row r="17" spans="1:13" s="4" customFormat="1" ht="10.5" x14ac:dyDescent="0.2">
      <c r="A17" s="41"/>
      <c r="B17" s="18" t="s">
        <v>31</v>
      </c>
      <c r="C17" s="38"/>
      <c r="D17" s="36"/>
      <c r="E17" s="44"/>
      <c r="F17" s="36"/>
      <c r="G17" s="33"/>
      <c r="H17" s="33"/>
      <c r="I17" s="33"/>
      <c r="J17" s="33"/>
      <c r="K17" s="33"/>
      <c r="L17" s="36"/>
      <c r="M17" s="28"/>
    </row>
    <row r="18" spans="1:13" s="4" customFormat="1" ht="10.5" x14ac:dyDescent="0.2">
      <c r="A18" s="41"/>
      <c r="B18" s="18" t="s">
        <v>32</v>
      </c>
      <c r="C18" s="38"/>
      <c r="D18" s="36"/>
      <c r="E18" s="44"/>
      <c r="F18" s="36"/>
      <c r="G18" s="33"/>
      <c r="H18" s="33"/>
      <c r="I18" s="33"/>
      <c r="J18" s="33"/>
      <c r="K18" s="33"/>
      <c r="L18" s="36"/>
      <c r="M18" s="28"/>
    </row>
    <row r="19" spans="1:13" s="4" customFormat="1" ht="11.25" thickBot="1" x14ac:dyDescent="0.25">
      <c r="A19" s="42"/>
      <c r="B19" s="19" t="s">
        <v>33</v>
      </c>
      <c r="C19" s="39"/>
      <c r="D19" s="37"/>
      <c r="E19" s="45"/>
      <c r="F19" s="37"/>
      <c r="G19" s="34"/>
      <c r="H19" s="34"/>
      <c r="I19" s="34"/>
      <c r="J19" s="34"/>
      <c r="K19" s="34"/>
      <c r="L19" s="37"/>
      <c r="M19" s="31"/>
    </row>
    <row r="20" spans="1:13" s="2" customFormat="1" ht="13.5" thickBot="1" x14ac:dyDescent="0.25">
      <c r="A20" s="10" t="s">
        <v>12</v>
      </c>
      <c r="B20" s="11"/>
      <c r="C20" s="11"/>
      <c r="D20" s="12">
        <f ca="1">SUM(OFFSET(DZACATEK,0,0,MATCH("Celkem:",A:A,0)-1,1))</f>
        <v>23707681</v>
      </c>
      <c r="E20" s="22"/>
      <c r="F20" s="12">
        <f ca="1">SUM(OFFSET(FZACATEK,0,0,MATCH("Celkem:",A:A,0)-1,1))</f>
        <v>1090000</v>
      </c>
      <c r="G20" s="13"/>
      <c r="H20" s="13"/>
      <c r="I20" s="13"/>
      <c r="J20" s="13"/>
      <c r="K20" s="11"/>
      <c r="L20" s="14">
        <f ca="1">SUM(OFFSET(LZACATEK,0,0,MATCH("Celkem:",A:A,0)-1,1))</f>
        <v>700000</v>
      </c>
    </row>
    <row r="21" spans="1:13" s="2" customFormat="1" ht="10.5" x14ac:dyDescent="0.15">
      <c r="A21" s="2" t="s">
        <v>46</v>
      </c>
    </row>
    <row r="22" spans="1:13" s="2" customFormat="1" x14ac:dyDescent="0.2">
      <c r="A22" s="5" t="s">
        <v>44</v>
      </c>
      <c r="B22" s="5"/>
      <c r="C22" s="5"/>
      <c r="I22" s="23"/>
      <c r="J22"/>
    </row>
    <row r="23" spans="1:13" s="2" customFormat="1" ht="10.5" x14ac:dyDescent="0.15">
      <c r="A23" s="5" t="s">
        <v>13</v>
      </c>
      <c r="B23" s="5"/>
      <c r="C23" s="1" t="s">
        <v>34</v>
      </c>
    </row>
    <row r="24" spans="1:13" s="2" customFormat="1" ht="10.5" x14ac:dyDescent="0.15">
      <c r="A24" s="5" t="s">
        <v>14</v>
      </c>
      <c r="B24" s="5"/>
      <c r="C24" s="1" t="s">
        <v>35</v>
      </c>
    </row>
    <row r="25" spans="1:13" s="2" customFormat="1" ht="10.5" x14ac:dyDescent="0.15"/>
    <row r="26" spans="1:13" s="2" customFormat="1" ht="10.5" x14ac:dyDescent="0.15"/>
    <row r="27" spans="1:13" s="2" customFormat="1" ht="10.5" x14ac:dyDescent="0.15">
      <c r="I27" s="21"/>
      <c r="J27" s="8"/>
      <c r="K27" s="21"/>
      <c r="L27" s="8"/>
    </row>
    <row r="31" spans="1:13" hidden="1" x14ac:dyDescent="0.2"/>
  </sheetData>
  <mergeCells count="36">
    <mergeCell ref="A5:A7"/>
    <mergeCell ref="B5:B7"/>
    <mergeCell ref="D5:D7"/>
    <mergeCell ref="E5:E7"/>
    <mergeCell ref="F5:F7"/>
    <mergeCell ref="A8:A13"/>
    <mergeCell ref="D8:D13"/>
    <mergeCell ref="E8:E13"/>
    <mergeCell ref="F8:F13"/>
    <mergeCell ref="G8:G13"/>
    <mergeCell ref="G6:G7"/>
    <mergeCell ref="H6:H7"/>
    <mergeCell ref="I6:I7"/>
    <mergeCell ref="K6:K7"/>
    <mergeCell ref="G5:K5"/>
    <mergeCell ref="A14:A19"/>
    <mergeCell ref="D14:D19"/>
    <mergeCell ref="E14:E19"/>
    <mergeCell ref="F14:F19"/>
    <mergeCell ref="G14:G19"/>
    <mergeCell ref="C16:C19"/>
    <mergeCell ref="H14:H19"/>
    <mergeCell ref="J8:J13"/>
    <mergeCell ref="K8:K13"/>
    <mergeCell ref="L8:L13"/>
    <mergeCell ref="C10:C13"/>
    <mergeCell ref="H8:H13"/>
    <mergeCell ref="I8:I13"/>
    <mergeCell ref="M5:M7"/>
    <mergeCell ref="M8:M13"/>
    <mergeCell ref="M14:M19"/>
    <mergeCell ref="I14:I19"/>
    <mergeCell ref="J14:J19"/>
    <mergeCell ref="K14:K19"/>
    <mergeCell ref="L14:L19"/>
    <mergeCell ref="L5:L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0" fitToHeight="20" orientation="landscape" r:id="rId1"/>
  <headerFooter alignWithMargins="0">
    <oddHeader>&amp;L&amp;"Arial,Kurzíva"Příloha č. 2 - Seznam žadatelů v rámci dotačního titulu č. 5 – Podpora kinematografie v turistických regionech Jeseníky a Střední Morava</oddHeader>
    <oddFooter>&amp;L&amp;"Arial,Kurzíva"Zastupitelstvo Olomouckého kraje 29. 4. 2016
42. – Program na podporu cestovního ruchu a zahraničních vztahů – vyhodnocení dotačních titulů č. 4 a 5
Příloha č. 2 - Seznam žadatelů v rámci dotačního titulu č. 5&amp;RStrana 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 1</vt:lpstr>
      <vt:lpstr>DZACATEK</vt:lpstr>
      <vt:lpstr>FZACATEK</vt:lpstr>
      <vt:lpstr>LZACATEK</vt:lpstr>
      <vt:lpstr>'List 1'!Názvy_tisku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Smékalová Denisa</dc:creator>
  <cp:lastModifiedBy>Niče Luděk</cp:lastModifiedBy>
  <cp:lastPrinted>2016-04-04T08:34:27Z</cp:lastPrinted>
  <dcterms:created xsi:type="dcterms:W3CDTF">2006-03-26T18:14:00Z</dcterms:created>
  <dcterms:modified xsi:type="dcterms:W3CDTF">2016-04-08T08:54:43Z</dcterms:modified>
</cp:coreProperties>
</file>