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15" yWindow="1500" windowWidth="15855" windowHeight="12390"/>
  </bookViews>
  <sheets>
    <sheet name="List1" sheetId="1" r:id="rId1"/>
  </sheets>
  <definedNames>
    <definedName name="DZACATEK">List1!$E$1</definedName>
    <definedName name="FZACATEK">List1!$G$1</definedName>
    <definedName name="LZACATEK">List1!$N$1</definedName>
    <definedName name="_xlnm.Print_Titles" localSheetId="0">List1!$9:$9</definedName>
  </definedNames>
  <calcPr calcId="145621"/>
</workbook>
</file>

<file path=xl/calcChain.xml><?xml version="1.0" encoding="utf-8"?>
<calcChain xmlns="http://schemas.openxmlformats.org/spreadsheetml/2006/main">
  <c r="N41" i="1" l="1"/>
  <c r="N17" i="1"/>
  <c r="N23" i="1"/>
  <c r="N35" i="1"/>
  <c r="N11" i="1"/>
  <c r="N47" i="1"/>
  <c r="N29" i="1"/>
  <c r="G53" i="1"/>
  <c r="E53" i="1"/>
  <c r="M47" i="1"/>
  <c r="M11" i="1"/>
  <c r="M35" i="1"/>
  <c r="M23" i="1"/>
  <c r="M17" i="1"/>
  <c r="M41" i="1"/>
  <c r="M29" i="1"/>
  <c r="N53" i="1"/>
</calcChain>
</file>

<file path=xl/sharedStrings.xml><?xml version="1.0" encoding="utf-8"?>
<sst xmlns="http://schemas.openxmlformats.org/spreadsheetml/2006/main" count="100" uniqueCount="84">
  <si>
    <t>Poř. číslo</t>
  </si>
  <si>
    <t>Žadatel</t>
  </si>
  <si>
    <t>Celkové náklady realizované akce/projektu</t>
  </si>
  <si>
    <t>Termín akce/realizace projektu</t>
  </si>
  <si>
    <t>Požadovaná částka z rozpočtu OK</t>
  </si>
  <si>
    <t>A</t>
  </si>
  <si>
    <t>B</t>
  </si>
  <si>
    <t>C</t>
  </si>
  <si>
    <t>D</t>
  </si>
  <si>
    <t>Celkem</t>
  </si>
  <si>
    <t>Účel použití dotace na akci/projekt a jeho cíl</t>
  </si>
  <si>
    <t>CELKEM:</t>
  </si>
  <si>
    <t>Název DT:</t>
  </si>
  <si>
    <t>Typ dotačního titulu:</t>
  </si>
  <si>
    <t>Bodové hodnocení</t>
  </si>
  <si>
    <t xml:space="preserve">Strana: </t>
  </si>
  <si>
    <t>Celkem:</t>
  </si>
  <si>
    <t>1</t>
  </si>
  <si>
    <t>Obec Žerotín</t>
  </si>
  <si>
    <t>Územní plán Žerotín</t>
  </si>
  <si>
    <t>Obec, městská část hlavního města Prahy</t>
  </si>
  <si>
    <t>Zhotovení územního plánu obce</t>
  </si>
  <si>
    <t>00299758</t>
  </si>
  <si>
    <t>V rámci zpracování průzkumů a rozborů bude proveden rozbor širších vztahů sídla v systému osídlení a urbanistických vztahů sídla a prostoru, provedeno vyhodnocení limitů v území. Stávající stav se 6 změnami je nepřehledný a územní plán starý.</t>
  </si>
  <si>
    <t>Žerotín 13</t>
  </si>
  <si>
    <t>78401</t>
  </si>
  <si>
    <t>Žerotín</t>
  </si>
  <si>
    <t>Obec Grymov</t>
  </si>
  <si>
    <t>Podpora zpracování územně plánovací dokumentace</t>
  </si>
  <si>
    <t>00636231</t>
  </si>
  <si>
    <t>Urbanistické středisko Brno zpracovává Územní plán pro obec Grymov, termín 2016</t>
  </si>
  <si>
    <t>Grymov 27</t>
  </si>
  <si>
    <t>75121</t>
  </si>
  <si>
    <t>Grymov</t>
  </si>
  <si>
    <t>Obec Samotišky</t>
  </si>
  <si>
    <t>Územní plán obce Samotišky</t>
  </si>
  <si>
    <t>48769967</t>
  </si>
  <si>
    <t>Pořízení ÚP obce, stávající již nevyhovuje, je z roku 2002</t>
  </si>
  <si>
    <t>Vybíralova 4/8</t>
  </si>
  <si>
    <t>77900</t>
  </si>
  <si>
    <t>Samotišky</t>
  </si>
  <si>
    <t>Obec Stará Ves</t>
  </si>
  <si>
    <t>Územní plán Stará Ves</t>
  </si>
  <si>
    <t>00636584</t>
  </si>
  <si>
    <t>Stará Ves 75</t>
  </si>
  <si>
    <t>75002</t>
  </si>
  <si>
    <t>Stará Ves</t>
  </si>
  <si>
    <t>Obec Přestavlky</t>
  </si>
  <si>
    <t>Územní plán Přestavlky  – 2.etapa</t>
  </si>
  <si>
    <t>00636495</t>
  </si>
  <si>
    <t>V současné době platí pro správní území obce Přestavlky Územní plán, který byl zastupitelstvem obce schválený dne 5.11.1997.Z tohoto důvodu je nutné pořídit územně plánovací dokumentaci novou a přizpůsobit ji platné legislativě a potřebám obce.</t>
  </si>
  <si>
    <t>Přestavlky 109</t>
  </si>
  <si>
    <t>Přestavlky</t>
  </si>
  <si>
    <t>Obec Velká Kraš</t>
  </si>
  <si>
    <t>Územní plán Velká Kraš</t>
  </si>
  <si>
    <t>00635855</t>
  </si>
  <si>
    <t>Územní plán Velká Kraš. Současný územní plán je z roku 2000 - nevyhovující .Zpracování ve třech etapách v letech 2016-2017.</t>
  </si>
  <si>
    <t>Velká Kraš 132</t>
  </si>
  <si>
    <t>79058</t>
  </si>
  <si>
    <t>Velká Kraš</t>
  </si>
  <si>
    <t>Obec Grygov</t>
  </si>
  <si>
    <t>Zpracování návrhu územního plánu obce Grygov k veřejnému projednání</t>
  </si>
  <si>
    <t>Zpracování návrhu územního plánu k veřejnému projednání - cílem je následné úspěšné schválení územního plánu obce Grygov.</t>
  </si>
  <si>
    <t>00298875</t>
  </si>
  <si>
    <t>Šrámkova 19</t>
  </si>
  <si>
    <t>78373</t>
  </si>
  <si>
    <t>Grygov</t>
  </si>
  <si>
    <t>krajský dotační titul</t>
  </si>
  <si>
    <t>Celková alokace DT</t>
  </si>
  <si>
    <t>do 30. 11. 2016</t>
  </si>
  <si>
    <t>D1</t>
  </si>
  <si>
    <t>Název akce/projektu</t>
  </si>
  <si>
    <t>Popis akce/projektu</t>
  </si>
  <si>
    <t>Zhotovení Územního plánu obce Grymov</t>
  </si>
  <si>
    <t>Pořízení územního plánu obce</t>
  </si>
  <si>
    <t>Pořízení Územního plánu Stará Ves</t>
  </si>
  <si>
    <t>Územní plán bude zpracován v etapách: 1 etapa Návrh územního plánu pro společné jednání s dotčenými orgány, 2 etapa-Úprava návrhu územního plánu pro veřejné projednání, 3 etapa- Územní plán pro vydání -čistopis.</t>
  </si>
  <si>
    <t>Zpracování 2. etapy Územního plánu Přestavlky. Tato etapa zahrnuje zpracování Návrhu územního plánu pro společná jednání.</t>
  </si>
  <si>
    <t>Zpracování nového územního plánu obce Velká Kraš.</t>
  </si>
  <si>
    <t>Zpracování návrhu územního plánu k veřejnému projednání v průběhu roku 2016.</t>
  </si>
  <si>
    <t>D2</t>
  </si>
  <si>
    <t>Evidenční číslo žádostí</t>
  </si>
  <si>
    <t>Návrh přidělené dotace</t>
  </si>
  <si>
    <t>Podkladový materiál pro zasedání Zastupitelstva Olomouckého kraje dne: 29.04.2016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</si>
</sst>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0" fontId="0" fillId="0" borderId="3" xfId="0" applyBorder="1" applyAlignment="1"/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0" fontId="2" fillId="0" borderId="0" xfId="0" applyFont="1" applyAlignment="1">
      <alignment horizontal="right"/>
    </xf>
    <xf numFmtId="164" fontId="4" fillId="0" borderId="3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6" fontId="1" fillId="0" borderId="0" xfId="0" applyNumberFormat="1" applyFo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4" fillId="0" borderId="3" xfId="0" applyFont="1" applyBorder="1" applyAlignment="1"/>
    <xf numFmtId="0" fontId="1" fillId="0" borderId="22" xfId="0" applyFont="1" applyFill="1" applyBorder="1" applyAlignment="1">
      <alignment horizontal="center" wrapText="1"/>
    </xf>
    <xf numFmtId="3" fontId="2" fillId="0" borderId="21" xfId="0" applyNumberFormat="1" applyFont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3" fontId="2" fillId="0" borderId="14" xfId="0" applyNumberFormat="1" applyFont="1" applyBorder="1" applyAlignment="1">
      <alignment horizontal="right" vertical="center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3" fontId="2" fillId="0" borderId="20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view="pageLayout" topLeftCell="A29" zoomScaleNormal="100" workbookViewId="0">
      <selection activeCell="D48" sqref="D48:D58"/>
    </sheetView>
  </sheetViews>
  <sheetFormatPr defaultRowHeight="12.75" x14ac:dyDescent="0.2"/>
  <cols>
    <col min="1" max="1" width="4.5703125" customWidth="1"/>
    <col min="2" max="2" width="10.28515625" customWidth="1"/>
    <col min="3" max="3" width="14.42578125" customWidth="1"/>
    <col min="4" max="4" width="32.5703125" customWidth="1"/>
    <col min="5" max="5" width="19.7109375" customWidth="1"/>
    <col min="6" max="6" width="17.28515625" customWidth="1"/>
    <col min="7" max="7" width="19.7109375" customWidth="1"/>
    <col min="11" max="13" width="9.140625" style="21"/>
    <col min="14" max="15" width="15.85546875" style="21" customWidth="1"/>
  </cols>
  <sheetData>
    <row r="1" spans="1:15" s="6" customFormat="1" ht="10.5" hidden="1" customHeight="1" x14ac:dyDescent="0.15"/>
    <row r="2" spans="1:15" s="6" customFormat="1" ht="10.5" hidden="1" customHeight="1" x14ac:dyDescent="0.15"/>
    <row r="3" spans="1:15" s="6" customFormat="1" ht="10.5" hidden="1" customHeight="1" x14ac:dyDescent="0.15">
      <c r="D3" s="26"/>
    </row>
    <row r="4" spans="1:15" s="6" customFormat="1" ht="10.5" hidden="1" customHeight="1" x14ac:dyDescent="0.15"/>
    <row r="5" spans="1:15" s="6" customFormat="1" ht="10.5" hidden="1" customHeight="1" x14ac:dyDescent="0.15"/>
    <row r="6" spans="1:15" s="6" customFormat="1" ht="10.5" hidden="1" customHeight="1" x14ac:dyDescent="0.15"/>
    <row r="7" spans="1:15" s="2" customFormat="1" ht="11.25" hidden="1" thickBot="1" x14ac:dyDescent="0.2"/>
    <row r="8" spans="1:15" s="3" customFormat="1" ht="53.25" customHeight="1" thickBot="1" x14ac:dyDescent="0.25">
      <c r="A8" s="46" t="s">
        <v>0</v>
      </c>
      <c r="B8" s="46" t="s">
        <v>81</v>
      </c>
      <c r="C8" s="46" t="s">
        <v>1</v>
      </c>
      <c r="D8" s="8" t="s">
        <v>71</v>
      </c>
      <c r="E8" s="49" t="s">
        <v>2</v>
      </c>
      <c r="F8" s="49" t="s">
        <v>3</v>
      </c>
      <c r="G8" s="49" t="s">
        <v>4</v>
      </c>
      <c r="H8" s="60" t="s">
        <v>14</v>
      </c>
      <c r="I8" s="61"/>
      <c r="J8" s="61"/>
      <c r="K8" s="61"/>
      <c r="L8" s="61"/>
      <c r="M8" s="62"/>
      <c r="N8" s="49" t="s">
        <v>82</v>
      </c>
      <c r="O8" s="29"/>
    </row>
    <row r="9" spans="1:15" s="3" customFormat="1" ht="21.75" customHeight="1" thickBot="1" x14ac:dyDescent="0.2">
      <c r="A9" s="47"/>
      <c r="B9" s="47"/>
      <c r="C9" s="47"/>
      <c r="D9" s="8" t="s">
        <v>10</v>
      </c>
      <c r="E9" s="50"/>
      <c r="F9" s="50"/>
      <c r="G9" s="50"/>
      <c r="H9" s="54" t="s">
        <v>5</v>
      </c>
      <c r="I9" s="56" t="s">
        <v>6</v>
      </c>
      <c r="J9" s="56" t="s">
        <v>7</v>
      </c>
      <c r="K9" s="58" t="s">
        <v>8</v>
      </c>
      <c r="L9" s="59"/>
      <c r="M9" s="49" t="s">
        <v>9</v>
      </c>
      <c r="N9" s="50"/>
      <c r="O9" s="29"/>
    </row>
    <row r="10" spans="1:15" s="3" customFormat="1" ht="12" customHeight="1" thickBot="1" x14ac:dyDescent="0.2">
      <c r="A10" s="48"/>
      <c r="B10" s="48"/>
      <c r="C10" s="48"/>
      <c r="D10" s="8" t="s">
        <v>72</v>
      </c>
      <c r="E10" s="51"/>
      <c r="F10" s="51"/>
      <c r="G10" s="51"/>
      <c r="H10" s="55"/>
      <c r="I10" s="57"/>
      <c r="J10" s="57"/>
      <c r="K10" s="24" t="s">
        <v>70</v>
      </c>
      <c r="L10" s="25" t="s">
        <v>80</v>
      </c>
      <c r="M10" s="51"/>
      <c r="N10" s="51"/>
      <c r="O10" s="29"/>
    </row>
    <row r="11" spans="1:15" s="4" customFormat="1" ht="12.75" customHeight="1" x14ac:dyDescent="0.2">
      <c r="A11" s="31">
        <v>1</v>
      </c>
      <c r="B11" s="31">
        <v>9</v>
      </c>
      <c r="C11" s="16" t="s">
        <v>53</v>
      </c>
      <c r="D11" s="14" t="s">
        <v>54</v>
      </c>
      <c r="E11" s="34">
        <v>308550</v>
      </c>
      <c r="F11" s="37" t="s">
        <v>69</v>
      </c>
      <c r="G11" s="34">
        <v>120000</v>
      </c>
      <c r="H11" s="40">
        <v>6</v>
      </c>
      <c r="I11" s="40">
        <v>18</v>
      </c>
      <c r="J11" s="40">
        <v>10</v>
      </c>
      <c r="K11" s="40">
        <v>10</v>
      </c>
      <c r="L11" s="40">
        <v>10</v>
      </c>
      <c r="M11" s="40">
        <f>SUM(H11:L16)</f>
        <v>54</v>
      </c>
      <c r="N11" s="34">
        <f>G11</f>
        <v>120000</v>
      </c>
      <c r="O11" s="30"/>
    </row>
    <row r="12" spans="1:15" s="4" customFormat="1" ht="12.75" customHeight="1" x14ac:dyDescent="0.2">
      <c r="A12" s="32"/>
      <c r="B12" s="32"/>
      <c r="C12" s="17" t="s">
        <v>20</v>
      </c>
      <c r="D12" s="15" t="s">
        <v>78</v>
      </c>
      <c r="E12" s="35"/>
      <c r="F12" s="38"/>
      <c r="G12" s="35"/>
      <c r="H12" s="41"/>
      <c r="I12" s="41"/>
      <c r="J12" s="41"/>
      <c r="K12" s="41"/>
      <c r="L12" s="41"/>
      <c r="M12" s="41"/>
      <c r="N12" s="35"/>
      <c r="O12" s="30"/>
    </row>
    <row r="13" spans="1:15" s="4" customFormat="1" ht="12.75" customHeight="1" x14ac:dyDescent="0.2">
      <c r="A13" s="32"/>
      <c r="B13" s="32"/>
      <c r="C13" s="17" t="s">
        <v>55</v>
      </c>
      <c r="D13" s="43" t="s">
        <v>56</v>
      </c>
      <c r="E13" s="35"/>
      <c r="F13" s="38"/>
      <c r="G13" s="35"/>
      <c r="H13" s="41"/>
      <c r="I13" s="41"/>
      <c r="J13" s="41"/>
      <c r="K13" s="41"/>
      <c r="L13" s="41"/>
      <c r="M13" s="41"/>
      <c r="N13" s="35"/>
      <c r="O13" s="30"/>
    </row>
    <row r="14" spans="1:15" s="4" customFormat="1" ht="12.75" customHeight="1" x14ac:dyDescent="0.2">
      <c r="A14" s="32"/>
      <c r="B14" s="32"/>
      <c r="C14" s="17" t="s">
        <v>57</v>
      </c>
      <c r="D14" s="43"/>
      <c r="E14" s="35"/>
      <c r="F14" s="38"/>
      <c r="G14" s="35"/>
      <c r="H14" s="41"/>
      <c r="I14" s="41"/>
      <c r="J14" s="41"/>
      <c r="K14" s="41"/>
      <c r="L14" s="41"/>
      <c r="M14" s="41"/>
      <c r="N14" s="35"/>
      <c r="O14" s="30"/>
    </row>
    <row r="15" spans="1:15" s="4" customFormat="1" ht="12.75" customHeight="1" x14ac:dyDescent="0.2">
      <c r="A15" s="32"/>
      <c r="B15" s="32"/>
      <c r="C15" s="17" t="s">
        <v>58</v>
      </c>
      <c r="D15" s="43"/>
      <c r="E15" s="35"/>
      <c r="F15" s="38"/>
      <c r="G15" s="35"/>
      <c r="H15" s="41"/>
      <c r="I15" s="41"/>
      <c r="J15" s="41"/>
      <c r="K15" s="41"/>
      <c r="L15" s="41"/>
      <c r="M15" s="41"/>
      <c r="N15" s="35"/>
      <c r="O15" s="30"/>
    </row>
    <row r="16" spans="1:15" s="4" customFormat="1" ht="12.75" customHeight="1" x14ac:dyDescent="0.2">
      <c r="A16" s="33"/>
      <c r="B16" s="33"/>
      <c r="C16" s="18" t="s">
        <v>59</v>
      </c>
      <c r="D16" s="44"/>
      <c r="E16" s="36"/>
      <c r="F16" s="39"/>
      <c r="G16" s="36"/>
      <c r="H16" s="42"/>
      <c r="I16" s="42"/>
      <c r="J16" s="42"/>
      <c r="K16" s="42"/>
      <c r="L16" s="42"/>
      <c r="M16" s="42"/>
      <c r="N16" s="36"/>
      <c r="O16" s="30"/>
    </row>
    <row r="17" spans="1:15" s="4" customFormat="1" ht="12.75" customHeight="1" x14ac:dyDescent="0.2">
      <c r="A17" s="31">
        <v>2</v>
      </c>
      <c r="B17" s="31">
        <v>5</v>
      </c>
      <c r="C17" s="16" t="s">
        <v>34</v>
      </c>
      <c r="D17" s="14" t="s">
        <v>35</v>
      </c>
      <c r="E17" s="34">
        <v>438000</v>
      </c>
      <c r="F17" s="37" t="s">
        <v>69</v>
      </c>
      <c r="G17" s="34">
        <v>125350</v>
      </c>
      <c r="H17" s="40">
        <v>11</v>
      </c>
      <c r="I17" s="40">
        <v>14</v>
      </c>
      <c r="J17" s="40">
        <v>1</v>
      </c>
      <c r="K17" s="40">
        <v>10</v>
      </c>
      <c r="L17" s="40">
        <v>8</v>
      </c>
      <c r="M17" s="40">
        <f>SUM(H17:L22)</f>
        <v>44</v>
      </c>
      <c r="N17" s="34">
        <f>G17</f>
        <v>125350</v>
      </c>
      <c r="O17" s="30"/>
    </row>
    <row r="18" spans="1:15" s="4" customFormat="1" ht="12.75" customHeight="1" x14ac:dyDescent="0.2">
      <c r="A18" s="32"/>
      <c r="B18" s="32"/>
      <c r="C18" s="17" t="s">
        <v>20</v>
      </c>
      <c r="D18" s="15" t="s">
        <v>74</v>
      </c>
      <c r="E18" s="35"/>
      <c r="F18" s="38"/>
      <c r="G18" s="35"/>
      <c r="H18" s="41"/>
      <c r="I18" s="41"/>
      <c r="J18" s="41"/>
      <c r="K18" s="41"/>
      <c r="L18" s="41"/>
      <c r="M18" s="41"/>
      <c r="N18" s="35"/>
      <c r="O18" s="30"/>
    </row>
    <row r="19" spans="1:15" s="4" customFormat="1" ht="12.75" customHeight="1" x14ac:dyDescent="0.2">
      <c r="A19" s="32"/>
      <c r="B19" s="32"/>
      <c r="C19" s="17" t="s">
        <v>36</v>
      </c>
      <c r="D19" s="43" t="s">
        <v>37</v>
      </c>
      <c r="E19" s="35"/>
      <c r="F19" s="38"/>
      <c r="G19" s="35"/>
      <c r="H19" s="41"/>
      <c r="I19" s="41"/>
      <c r="J19" s="41"/>
      <c r="K19" s="41"/>
      <c r="L19" s="41"/>
      <c r="M19" s="41"/>
      <c r="N19" s="35"/>
      <c r="O19" s="30"/>
    </row>
    <row r="20" spans="1:15" s="4" customFormat="1" ht="12.75" customHeight="1" x14ac:dyDescent="0.2">
      <c r="A20" s="32"/>
      <c r="B20" s="32"/>
      <c r="C20" s="17" t="s">
        <v>38</v>
      </c>
      <c r="D20" s="43"/>
      <c r="E20" s="35"/>
      <c r="F20" s="38"/>
      <c r="G20" s="35"/>
      <c r="H20" s="41"/>
      <c r="I20" s="41"/>
      <c r="J20" s="41"/>
      <c r="K20" s="41"/>
      <c r="L20" s="41"/>
      <c r="M20" s="41"/>
      <c r="N20" s="35"/>
      <c r="O20" s="30"/>
    </row>
    <row r="21" spans="1:15" s="4" customFormat="1" ht="12.75" customHeight="1" x14ac:dyDescent="0.2">
      <c r="A21" s="32"/>
      <c r="B21" s="32"/>
      <c r="C21" s="17" t="s">
        <v>39</v>
      </c>
      <c r="D21" s="43"/>
      <c r="E21" s="35"/>
      <c r="F21" s="38"/>
      <c r="G21" s="35"/>
      <c r="H21" s="41"/>
      <c r="I21" s="41"/>
      <c r="J21" s="41"/>
      <c r="K21" s="41"/>
      <c r="L21" s="41"/>
      <c r="M21" s="41"/>
      <c r="N21" s="35"/>
      <c r="O21" s="30"/>
    </row>
    <row r="22" spans="1:15" s="4" customFormat="1" ht="12.75" customHeight="1" x14ac:dyDescent="0.2">
      <c r="A22" s="33"/>
      <c r="B22" s="33"/>
      <c r="C22" s="18" t="s">
        <v>40</v>
      </c>
      <c r="D22" s="44"/>
      <c r="E22" s="36"/>
      <c r="F22" s="39"/>
      <c r="G22" s="36"/>
      <c r="H22" s="42"/>
      <c r="I22" s="42"/>
      <c r="J22" s="42"/>
      <c r="K22" s="42"/>
      <c r="L22" s="42"/>
      <c r="M22" s="42"/>
      <c r="N22" s="36"/>
      <c r="O22" s="30"/>
    </row>
    <row r="23" spans="1:15" s="4" customFormat="1" ht="12.75" customHeight="1" x14ac:dyDescent="0.2">
      <c r="A23" s="31">
        <v>3</v>
      </c>
      <c r="B23" s="31">
        <v>6</v>
      </c>
      <c r="C23" s="16" t="s">
        <v>41</v>
      </c>
      <c r="D23" s="14" t="s">
        <v>42</v>
      </c>
      <c r="E23" s="34">
        <v>314600</v>
      </c>
      <c r="F23" s="37" t="s">
        <v>69</v>
      </c>
      <c r="G23" s="34">
        <v>157300</v>
      </c>
      <c r="H23" s="40">
        <v>2</v>
      </c>
      <c r="I23" s="40">
        <v>16</v>
      </c>
      <c r="J23" s="40">
        <v>5</v>
      </c>
      <c r="K23" s="53">
        <v>10</v>
      </c>
      <c r="L23" s="53">
        <v>8</v>
      </c>
      <c r="M23" s="53">
        <f>SUM(H23:L28)</f>
        <v>41</v>
      </c>
      <c r="N23" s="52">
        <f>G23</f>
        <v>157300</v>
      </c>
      <c r="O23" s="30"/>
    </row>
    <row r="24" spans="1:15" s="4" customFormat="1" ht="12.75" customHeight="1" x14ac:dyDescent="0.2">
      <c r="A24" s="32"/>
      <c r="B24" s="32"/>
      <c r="C24" s="17" t="s">
        <v>20</v>
      </c>
      <c r="D24" s="15" t="s">
        <v>75</v>
      </c>
      <c r="E24" s="35"/>
      <c r="F24" s="38"/>
      <c r="G24" s="35"/>
      <c r="H24" s="41"/>
      <c r="I24" s="41"/>
      <c r="J24" s="41"/>
      <c r="K24" s="53"/>
      <c r="L24" s="53"/>
      <c r="M24" s="53"/>
      <c r="N24" s="52"/>
      <c r="O24" s="30"/>
    </row>
    <row r="25" spans="1:15" s="4" customFormat="1" ht="12.75" customHeight="1" x14ac:dyDescent="0.2">
      <c r="A25" s="32"/>
      <c r="B25" s="32"/>
      <c r="C25" s="17" t="s">
        <v>43</v>
      </c>
      <c r="D25" s="43" t="s">
        <v>76</v>
      </c>
      <c r="E25" s="35"/>
      <c r="F25" s="38"/>
      <c r="G25" s="35"/>
      <c r="H25" s="41"/>
      <c r="I25" s="41"/>
      <c r="J25" s="41"/>
      <c r="K25" s="53"/>
      <c r="L25" s="53"/>
      <c r="M25" s="53"/>
      <c r="N25" s="52"/>
      <c r="O25" s="30"/>
    </row>
    <row r="26" spans="1:15" s="4" customFormat="1" ht="12.75" customHeight="1" x14ac:dyDescent="0.2">
      <c r="A26" s="32"/>
      <c r="B26" s="32"/>
      <c r="C26" s="17" t="s">
        <v>44</v>
      </c>
      <c r="D26" s="43"/>
      <c r="E26" s="35"/>
      <c r="F26" s="38"/>
      <c r="G26" s="35"/>
      <c r="H26" s="41"/>
      <c r="I26" s="41"/>
      <c r="J26" s="41"/>
      <c r="K26" s="53"/>
      <c r="L26" s="53"/>
      <c r="M26" s="53"/>
      <c r="N26" s="52"/>
      <c r="O26" s="30"/>
    </row>
    <row r="27" spans="1:15" s="4" customFormat="1" ht="12.75" customHeight="1" x14ac:dyDescent="0.2">
      <c r="A27" s="32"/>
      <c r="B27" s="32"/>
      <c r="C27" s="17" t="s">
        <v>45</v>
      </c>
      <c r="D27" s="43"/>
      <c r="E27" s="35"/>
      <c r="F27" s="38"/>
      <c r="G27" s="35"/>
      <c r="H27" s="41"/>
      <c r="I27" s="41"/>
      <c r="J27" s="41"/>
      <c r="K27" s="53"/>
      <c r="L27" s="53"/>
      <c r="M27" s="53"/>
      <c r="N27" s="52"/>
      <c r="O27" s="30"/>
    </row>
    <row r="28" spans="1:15" s="4" customFormat="1" ht="12.75" customHeight="1" x14ac:dyDescent="0.2">
      <c r="A28" s="33"/>
      <c r="B28" s="33"/>
      <c r="C28" s="18" t="s">
        <v>46</v>
      </c>
      <c r="D28" s="44"/>
      <c r="E28" s="36"/>
      <c r="F28" s="39"/>
      <c r="G28" s="36"/>
      <c r="H28" s="42"/>
      <c r="I28" s="42"/>
      <c r="J28" s="42"/>
      <c r="K28" s="53"/>
      <c r="L28" s="53"/>
      <c r="M28" s="53"/>
      <c r="N28" s="52"/>
      <c r="O28" s="30"/>
    </row>
    <row r="29" spans="1:15" s="4" customFormat="1" ht="12.75" customHeight="1" x14ac:dyDescent="0.2">
      <c r="A29" s="31">
        <v>4</v>
      </c>
      <c r="B29" s="31" t="s">
        <v>17</v>
      </c>
      <c r="C29" s="16" t="s">
        <v>18</v>
      </c>
      <c r="D29" s="14" t="s">
        <v>19</v>
      </c>
      <c r="E29" s="34">
        <v>165000</v>
      </c>
      <c r="F29" s="37" t="s">
        <v>69</v>
      </c>
      <c r="G29" s="34">
        <v>82500</v>
      </c>
      <c r="H29" s="40">
        <v>2</v>
      </c>
      <c r="I29" s="40">
        <v>18</v>
      </c>
      <c r="J29" s="40">
        <v>1</v>
      </c>
      <c r="K29" s="53">
        <v>10</v>
      </c>
      <c r="L29" s="53">
        <v>8</v>
      </c>
      <c r="M29" s="53">
        <f>SUM(H29:L34)</f>
        <v>39</v>
      </c>
      <c r="N29" s="52">
        <f>G29</f>
        <v>82500</v>
      </c>
      <c r="O29" s="30"/>
    </row>
    <row r="30" spans="1:15" s="4" customFormat="1" ht="12.75" customHeight="1" x14ac:dyDescent="0.2">
      <c r="A30" s="32"/>
      <c r="B30" s="32"/>
      <c r="C30" s="17" t="s">
        <v>20</v>
      </c>
      <c r="D30" s="15" t="s">
        <v>21</v>
      </c>
      <c r="E30" s="35"/>
      <c r="F30" s="38"/>
      <c r="G30" s="35"/>
      <c r="H30" s="41"/>
      <c r="I30" s="41"/>
      <c r="J30" s="41"/>
      <c r="K30" s="53"/>
      <c r="L30" s="53"/>
      <c r="M30" s="53"/>
      <c r="N30" s="52"/>
      <c r="O30" s="30"/>
    </row>
    <row r="31" spans="1:15" s="4" customFormat="1" ht="12.75" customHeight="1" x14ac:dyDescent="0.2">
      <c r="A31" s="32"/>
      <c r="B31" s="32"/>
      <c r="C31" s="17" t="s">
        <v>22</v>
      </c>
      <c r="D31" s="43" t="s">
        <v>23</v>
      </c>
      <c r="E31" s="35"/>
      <c r="F31" s="38"/>
      <c r="G31" s="35"/>
      <c r="H31" s="41"/>
      <c r="I31" s="41"/>
      <c r="J31" s="41"/>
      <c r="K31" s="53"/>
      <c r="L31" s="53"/>
      <c r="M31" s="53"/>
      <c r="N31" s="52"/>
      <c r="O31" s="30"/>
    </row>
    <row r="32" spans="1:15" s="4" customFormat="1" ht="12.75" customHeight="1" x14ac:dyDescent="0.2">
      <c r="A32" s="32"/>
      <c r="B32" s="32"/>
      <c r="C32" s="17" t="s">
        <v>24</v>
      </c>
      <c r="D32" s="43"/>
      <c r="E32" s="35"/>
      <c r="F32" s="38"/>
      <c r="G32" s="35"/>
      <c r="H32" s="41"/>
      <c r="I32" s="41"/>
      <c r="J32" s="41"/>
      <c r="K32" s="53"/>
      <c r="L32" s="53"/>
      <c r="M32" s="53"/>
      <c r="N32" s="52"/>
      <c r="O32" s="30"/>
    </row>
    <row r="33" spans="1:15" s="4" customFormat="1" ht="12.75" customHeight="1" x14ac:dyDescent="0.2">
      <c r="A33" s="32"/>
      <c r="B33" s="32"/>
      <c r="C33" s="17" t="s">
        <v>25</v>
      </c>
      <c r="D33" s="43"/>
      <c r="E33" s="35"/>
      <c r="F33" s="38"/>
      <c r="G33" s="35"/>
      <c r="H33" s="41"/>
      <c r="I33" s="41"/>
      <c r="J33" s="41"/>
      <c r="K33" s="53"/>
      <c r="L33" s="53"/>
      <c r="M33" s="53"/>
      <c r="N33" s="52"/>
      <c r="O33" s="30"/>
    </row>
    <row r="34" spans="1:15" s="4" customFormat="1" ht="12.75" customHeight="1" x14ac:dyDescent="0.2">
      <c r="A34" s="33"/>
      <c r="B34" s="33"/>
      <c r="C34" s="18" t="s">
        <v>26</v>
      </c>
      <c r="D34" s="44"/>
      <c r="E34" s="36"/>
      <c r="F34" s="39"/>
      <c r="G34" s="36"/>
      <c r="H34" s="42"/>
      <c r="I34" s="42"/>
      <c r="J34" s="42"/>
      <c r="K34" s="53"/>
      <c r="L34" s="53"/>
      <c r="M34" s="53"/>
      <c r="N34" s="52"/>
      <c r="O34" s="30"/>
    </row>
    <row r="35" spans="1:15" s="4" customFormat="1" ht="12.75" customHeight="1" x14ac:dyDescent="0.2">
      <c r="A35" s="31">
        <v>5</v>
      </c>
      <c r="B35" s="31">
        <v>8</v>
      </c>
      <c r="C35" s="16" t="s">
        <v>47</v>
      </c>
      <c r="D35" s="14" t="s">
        <v>48</v>
      </c>
      <c r="E35" s="34">
        <v>205700</v>
      </c>
      <c r="F35" s="37" t="s">
        <v>69</v>
      </c>
      <c r="G35" s="34">
        <v>102850</v>
      </c>
      <c r="H35" s="40">
        <v>2</v>
      </c>
      <c r="I35" s="40">
        <v>18</v>
      </c>
      <c r="J35" s="40">
        <v>5</v>
      </c>
      <c r="K35" s="40">
        <v>5</v>
      </c>
      <c r="L35" s="40">
        <v>8</v>
      </c>
      <c r="M35" s="40">
        <f>SUM(H35:L40)</f>
        <v>38</v>
      </c>
      <c r="N35" s="34">
        <f>G35</f>
        <v>102850</v>
      </c>
      <c r="O35" s="30"/>
    </row>
    <row r="36" spans="1:15" s="4" customFormat="1" ht="12.75" customHeight="1" x14ac:dyDescent="0.2">
      <c r="A36" s="32"/>
      <c r="B36" s="32"/>
      <c r="C36" s="17" t="s">
        <v>20</v>
      </c>
      <c r="D36" s="15" t="s">
        <v>77</v>
      </c>
      <c r="E36" s="35"/>
      <c r="F36" s="38"/>
      <c r="G36" s="35"/>
      <c r="H36" s="41"/>
      <c r="I36" s="41"/>
      <c r="J36" s="41"/>
      <c r="K36" s="41"/>
      <c r="L36" s="41"/>
      <c r="M36" s="41"/>
      <c r="N36" s="35"/>
      <c r="O36" s="30"/>
    </row>
    <row r="37" spans="1:15" s="4" customFormat="1" ht="12.75" customHeight="1" x14ac:dyDescent="0.2">
      <c r="A37" s="32"/>
      <c r="B37" s="32"/>
      <c r="C37" s="17" t="s">
        <v>49</v>
      </c>
      <c r="D37" s="43" t="s">
        <v>50</v>
      </c>
      <c r="E37" s="35"/>
      <c r="F37" s="38"/>
      <c r="G37" s="35"/>
      <c r="H37" s="41"/>
      <c r="I37" s="41"/>
      <c r="J37" s="41"/>
      <c r="K37" s="41"/>
      <c r="L37" s="41"/>
      <c r="M37" s="41"/>
      <c r="N37" s="35"/>
      <c r="O37" s="30"/>
    </row>
    <row r="38" spans="1:15" s="4" customFormat="1" ht="12.75" customHeight="1" x14ac:dyDescent="0.2">
      <c r="A38" s="32"/>
      <c r="B38" s="32"/>
      <c r="C38" s="17" t="s">
        <v>51</v>
      </c>
      <c r="D38" s="43"/>
      <c r="E38" s="35"/>
      <c r="F38" s="38"/>
      <c r="G38" s="35"/>
      <c r="H38" s="41"/>
      <c r="I38" s="41"/>
      <c r="J38" s="41"/>
      <c r="K38" s="41"/>
      <c r="L38" s="41"/>
      <c r="M38" s="41"/>
      <c r="N38" s="35"/>
      <c r="O38" s="30"/>
    </row>
    <row r="39" spans="1:15" s="4" customFormat="1" ht="12.75" customHeight="1" x14ac:dyDescent="0.2">
      <c r="A39" s="32"/>
      <c r="B39" s="32"/>
      <c r="C39" s="17" t="s">
        <v>45</v>
      </c>
      <c r="D39" s="43"/>
      <c r="E39" s="35"/>
      <c r="F39" s="38"/>
      <c r="G39" s="35"/>
      <c r="H39" s="41"/>
      <c r="I39" s="41"/>
      <c r="J39" s="41"/>
      <c r="K39" s="41"/>
      <c r="L39" s="41"/>
      <c r="M39" s="41"/>
      <c r="N39" s="35"/>
      <c r="O39" s="30"/>
    </row>
    <row r="40" spans="1:15" s="4" customFormat="1" ht="12.75" customHeight="1" x14ac:dyDescent="0.2">
      <c r="A40" s="33"/>
      <c r="B40" s="33"/>
      <c r="C40" s="18" t="s">
        <v>52</v>
      </c>
      <c r="D40" s="44"/>
      <c r="E40" s="36"/>
      <c r="F40" s="39"/>
      <c r="G40" s="36"/>
      <c r="H40" s="42"/>
      <c r="I40" s="42"/>
      <c r="J40" s="42"/>
      <c r="K40" s="42"/>
      <c r="L40" s="42"/>
      <c r="M40" s="42"/>
      <c r="N40" s="36"/>
      <c r="O40" s="30"/>
    </row>
    <row r="41" spans="1:15" s="4" customFormat="1" ht="12.75" customHeight="1" x14ac:dyDescent="0.2">
      <c r="A41" s="31">
        <v>6</v>
      </c>
      <c r="B41" s="31">
        <v>4</v>
      </c>
      <c r="C41" s="16" t="s">
        <v>27</v>
      </c>
      <c r="D41" s="14" t="s">
        <v>28</v>
      </c>
      <c r="E41" s="34">
        <v>139350</v>
      </c>
      <c r="F41" s="37" t="s">
        <v>69</v>
      </c>
      <c r="G41" s="34">
        <v>69675</v>
      </c>
      <c r="H41" s="40">
        <v>2</v>
      </c>
      <c r="I41" s="40">
        <v>15</v>
      </c>
      <c r="J41" s="40">
        <v>5</v>
      </c>
      <c r="K41" s="40">
        <v>5</v>
      </c>
      <c r="L41" s="40">
        <v>8</v>
      </c>
      <c r="M41" s="40">
        <f>SUM(H41:L46)</f>
        <v>35</v>
      </c>
      <c r="N41" s="34">
        <f>G41</f>
        <v>69675</v>
      </c>
      <c r="O41" s="30"/>
    </row>
    <row r="42" spans="1:15" s="4" customFormat="1" ht="12.75" customHeight="1" x14ac:dyDescent="0.2">
      <c r="A42" s="32"/>
      <c r="B42" s="32"/>
      <c r="C42" s="17" t="s">
        <v>20</v>
      </c>
      <c r="D42" s="15" t="s">
        <v>73</v>
      </c>
      <c r="E42" s="35"/>
      <c r="F42" s="38"/>
      <c r="G42" s="35"/>
      <c r="H42" s="41"/>
      <c r="I42" s="41"/>
      <c r="J42" s="41"/>
      <c r="K42" s="41"/>
      <c r="L42" s="41"/>
      <c r="M42" s="41"/>
      <c r="N42" s="35"/>
      <c r="O42" s="30"/>
    </row>
    <row r="43" spans="1:15" s="4" customFormat="1" ht="12.75" customHeight="1" x14ac:dyDescent="0.2">
      <c r="A43" s="32"/>
      <c r="B43" s="32"/>
      <c r="C43" s="17" t="s">
        <v>29</v>
      </c>
      <c r="D43" s="43" t="s">
        <v>30</v>
      </c>
      <c r="E43" s="35"/>
      <c r="F43" s="38"/>
      <c r="G43" s="35"/>
      <c r="H43" s="41"/>
      <c r="I43" s="41"/>
      <c r="J43" s="41"/>
      <c r="K43" s="41"/>
      <c r="L43" s="41"/>
      <c r="M43" s="41"/>
      <c r="N43" s="35"/>
      <c r="O43" s="30"/>
    </row>
    <row r="44" spans="1:15" s="4" customFormat="1" ht="12.75" customHeight="1" x14ac:dyDescent="0.2">
      <c r="A44" s="32"/>
      <c r="B44" s="32"/>
      <c r="C44" s="17" t="s">
        <v>31</v>
      </c>
      <c r="D44" s="43"/>
      <c r="E44" s="35"/>
      <c r="F44" s="38"/>
      <c r="G44" s="35"/>
      <c r="H44" s="41"/>
      <c r="I44" s="41"/>
      <c r="J44" s="41"/>
      <c r="K44" s="41"/>
      <c r="L44" s="41"/>
      <c r="M44" s="41"/>
      <c r="N44" s="35"/>
      <c r="O44" s="30"/>
    </row>
    <row r="45" spans="1:15" s="4" customFormat="1" ht="12.75" customHeight="1" x14ac:dyDescent="0.2">
      <c r="A45" s="32"/>
      <c r="B45" s="32"/>
      <c r="C45" s="17" t="s">
        <v>32</v>
      </c>
      <c r="D45" s="43"/>
      <c r="E45" s="35"/>
      <c r="F45" s="38"/>
      <c r="G45" s="35"/>
      <c r="H45" s="41"/>
      <c r="I45" s="41"/>
      <c r="J45" s="41"/>
      <c r="K45" s="41"/>
      <c r="L45" s="41"/>
      <c r="M45" s="41"/>
      <c r="N45" s="35"/>
      <c r="O45" s="30"/>
    </row>
    <row r="46" spans="1:15" s="4" customFormat="1" ht="12.75" customHeight="1" x14ac:dyDescent="0.2">
      <c r="A46" s="33"/>
      <c r="B46" s="33"/>
      <c r="C46" s="18" t="s">
        <v>33</v>
      </c>
      <c r="D46" s="44"/>
      <c r="E46" s="36"/>
      <c r="F46" s="39"/>
      <c r="G46" s="36"/>
      <c r="H46" s="42"/>
      <c r="I46" s="42"/>
      <c r="J46" s="42"/>
      <c r="K46" s="42"/>
      <c r="L46" s="42"/>
      <c r="M46" s="42"/>
      <c r="N46" s="36"/>
      <c r="O46" s="30"/>
    </row>
    <row r="47" spans="1:15" s="4" customFormat="1" ht="12.75" customHeight="1" x14ac:dyDescent="0.2">
      <c r="A47" s="31">
        <v>7</v>
      </c>
      <c r="B47" s="31">
        <v>13</v>
      </c>
      <c r="C47" s="16" t="s">
        <v>60</v>
      </c>
      <c r="D47" s="14" t="s">
        <v>61</v>
      </c>
      <c r="E47" s="34">
        <v>84700</v>
      </c>
      <c r="F47" s="37" t="s">
        <v>69</v>
      </c>
      <c r="G47" s="34">
        <v>42000</v>
      </c>
      <c r="H47" s="40">
        <v>2</v>
      </c>
      <c r="I47" s="40">
        <v>14</v>
      </c>
      <c r="J47" s="40">
        <v>1</v>
      </c>
      <c r="K47" s="40">
        <v>5</v>
      </c>
      <c r="L47" s="40">
        <v>8</v>
      </c>
      <c r="M47" s="40">
        <f>SUM(H47:L52)</f>
        <v>30</v>
      </c>
      <c r="N47" s="34">
        <f>G47</f>
        <v>42000</v>
      </c>
      <c r="O47" s="30"/>
    </row>
    <row r="48" spans="1:15" s="4" customFormat="1" ht="12.75" customHeight="1" x14ac:dyDescent="0.2">
      <c r="A48" s="32"/>
      <c r="B48" s="32"/>
      <c r="C48" s="17" t="s">
        <v>20</v>
      </c>
      <c r="D48" s="15" t="s">
        <v>62</v>
      </c>
      <c r="E48" s="35"/>
      <c r="F48" s="38"/>
      <c r="G48" s="35"/>
      <c r="H48" s="41"/>
      <c r="I48" s="41"/>
      <c r="J48" s="41"/>
      <c r="K48" s="41"/>
      <c r="L48" s="41"/>
      <c r="M48" s="41"/>
      <c r="N48" s="35"/>
      <c r="O48" s="30"/>
    </row>
    <row r="49" spans="1:15" s="4" customFormat="1" ht="12.75" customHeight="1" x14ac:dyDescent="0.2">
      <c r="A49" s="32"/>
      <c r="B49" s="32"/>
      <c r="C49" s="17" t="s">
        <v>63</v>
      </c>
      <c r="D49" s="43" t="s">
        <v>79</v>
      </c>
      <c r="E49" s="35"/>
      <c r="F49" s="38"/>
      <c r="G49" s="35"/>
      <c r="H49" s="41"/>
      <c r="I49" s="41"/>
      <c r="J49" s="41"/>
      <c r="K49" s="41"/>
      <c r="L49" s="41"/>
      <c r="M49" s="41"/>
      <c r="N49" s="35"/>
      <c r="O49" s="30"/>
    </row>
    <row r="50" spans="1:15" s="4" customFormat="1" ht="12.75" customHeight="1" x14ac:dyDescent="0.2">
      <c r="A50" s="32"/>
      <c r="B50" s="32"/>
      <c r="C50" s="17" t="s">
        <v>64</v>
      </c>
      <c r="D50" s="43"/>
      <c r="E50" s="35"/>
      <c r="F50" s="38"/>
      <c r="G50" s="35"/>
      <c r="H50" s="41"/>
      <c r="I50" s="41"/>
      <c r="J50" s="41"/>
      <c r="K50" s="41"/>
      <c r="L50" s="41"/>
      <c r="M50" s="41"/>
      <c r="N50" s="35"/>
      <c r="O50" s="30"/>
    </row>
    <row r="51" spans="1:15" s="4" customFormat="1" ht="12.75" customHeight="1" x14ac:dyDescent="0.2">
      <c r="A51" s="32"/>
      <c r="B51" s="32"/>
      <c r="C51" s="17" t="s">
        <v>65</v>
      </c>
      <c r="D51" s="43"/>
      <c r="E51" s="35"/>
      <c r="F51" s="38"/>
      <c r="G51" s="35"/>
      <c r="H51" s="41"/>
      <c r="I51" s="41"/>
      <c r="J51" s="41"/>
      <c r="K51" s="41"/>
      <c r="L51" s="41"/>
      <c r="M51" s="41"/>
      <c r="N51" s="35"/>
      <c r="O51" s="30"/>
    </row>
    <row r="52" spans="1:15" s="4" customFormat="1" ht="12.75" customHeight="1" thickBot="1" x14ac:dyDescent="0.25">
      <c r="A52" s="33"/>
      <c r="B52" s="33"/>
      <c r="C52" s="18" t="s">
        <v>66</v>
      </c>
      <c r="D52" s="44"/>
      <c r="E52" s="36"/>
      <c r="F52" s="39"/>
      <c r="G52" s="36"/>
      <c r="H52" s="42"/>
      <c r="I52" s="42"/>
      <c r="J52" s="42"/>
      <c r="K52" s="45"/>
      <c r="L52" s="42"/>
      <c r="M52" s="42"/>
      <c r="N52" s="36"/>
      <c r="O52" s="30"/>
    </row>
    <row r="53" spans="1:15" s="2" customFormat="1" ht="13.5" thickBot="1" x14ac:dyDescent="0.25">
      <c r="A53" s="9" t="s">
        <v>11</v>
      </c>
      <c r="B53" s="27"/>
      <c r="C53" s="10"/>
      <c r="D53" s="10"/>
      <c r="E53" s="11">
        <f ca="1">SUM(OFFSET(DZACATEK,0,0,MATCH("Celkem:",A:A,0)-1,1))</f>
        <v>1655900</v>
      </c>
      <c r="F53" s="20"/>
      <c r="G53" s="11">
        <f ca="1">SUM(OFFSET(FZACATEK,0,0,MATCH("Celkem:",A:A,0)-1,1))</f>
        <v>699675</v>
      </c>
      <c r="H53" s="12"/>
      <c r="I53" s="12"/>
      <c r="J53" s="12"/>
      <c r="K53" s="28"/>
      <c r="L53" s="28"/>
      <c r="M53" s="10"/>
      <c r="N53" s="13">
        <f ca="1">SUM(OFFSET(LZACATEK,0,0,MATCH("Celkem:",A:A,0)-1,1))</f>
        <v>699675</v>
      </c>
    </row>
    <row r="54" spans="1:15" s="2" customFormat="1" ht="10.5" x14ac:dyDescent="0.15"/>
    <row r="55" spans="1:15" s="2" customFormat="1" x14ac:dyDescent="0.2">
      <c r="A55" s="5" t="s">
        <v>83</v>
      </c>
      <c r="B55" s="5"/>
      <c r="C55" s="5"/>
      <c r="D55" s="5"/>
      <c r="F55" s="22" t="s">
        <v>68</v>
      </c>
      <c r="G55" s="23">
        <v>699675</v>
      </c>
      <c r="J55" s="21"/>
      <c r="K55" s="21"/>
      <c r="L55" s="21"/>
    </row>
    <row r="56" spans="1:15" s="2" customFormat="1" ht="10.5" x14ac:dyDescent="0.15">
      <c r="A56" s="5" t="s">
        <v>12</v>
      </c>
      <c r="B56" s="5"/>
      <c r="C56" s="5"/>
      <c r="D56" s="1" t="s">
        <v>28</v>
      </c>
    </row>
    <row r="57" spans="1:15" s="2" customFormat="1" ht="10.5" x14ac:dyDescent="0.15">
      <c r="A57" s="5" t="s">
        <v>13</v>
      </c>
      <c r="B57" s="5"/>
      <c r="C57" s="5"/>
      <c r="D57" s="1" t="s">
        <v>67</v>
      </c>
    </row>
    <row r="58" spans="1:15" s="2" customFormat="1" ht="10.5" x14ac:dyDescent="0.15"/>
    <row r="59" spans="1:15" s="2" customFormat="1" ht="10.5" x14ac:dyDescent="0.15"/>
    <row r="60" spans="1:15" s="2" customFormat="1" ht="10.5" x14ac:dyDescent="0.15">
      <c r="J60" s="19" t="s">
        <v>15</v>
      </c>
      <c r="K60" s="19"/>
      <c r="L60" s="7" t="s">
        <v>17</v>
      </c>
      <c r="M60" s="19" t="s">
        <v>16</v>
      </c>
      <c r="N60" s="7" t="s">
        <v>17</v>
      </c>
    </row>
  </sheetData>
  <mergeCells count="112">
    <mergeCell ref="H8:M8"/>
    <mergeCell ref="B8:B10"/>
    <mergeCell ref="J23:J28"/>
    <mergeCell ref="K29:K34"/>
    <mergeCell ref="I29:I34"/>
    <mergeCell ref="J29:J34"/>
    <mergeCell ref="E29:E34"/>
    <mergeCell ref="F11:F16"/>
    <mergeCell ref="N8:N10"/>
    <mergeCell ref="H9:H10"/>
    <mergeCell ref="I9:I10"/>
    <mergeCell ref="J9:J10"/>
    <mergeCell ref="M9:M10"/>
    <mergeCell ref="B17:B22"/>
    <mergeCell ref="K9:L9"/>
    <mergeCell ref="H17:H22"/>
    <mergeCell ref="N11:N16"/>
    <mergeCell ref="M17:M22"/>
    <mergeCell ref="N17:N22"/>
    <mergeCell ref="G11:G16"/>
    <mergeCell ref="H11:H16"/>
    <mergeCell ref="K17:K22"/>
    <mergeCell ref="K11:K16"/>
    <mergeCell ref="I17:I22"/>
    <mergeCell ref="I11:I16"/>
    <mergeCell ref="J11:J16"/>
    <mergeCell ref="L11:L16"/>
    <mergeCell ref="M11:M16"/>
    <mergeCell ref="G8:G10"/>
    <mergeCell ref="G17:G22"/>
    <mergeCell ref="J17:J22"/>
    <mergeCell ref="L17:L22"/>
    <mergeCell ref="N23:N28"/>
    <mergeCell ref="H41:H46"/>
    <mergeCell ref="L41:L46"/>
    <mergeCell ref="G35:G40"/>
    <mergeCell ref="G29:G34"/>
    <mergeCell ref="I23:I28"/>
    <mergeCell ref="M41:M46"/>
    <mergeCell ref="K23:K28"/>
    <mergeCell ref="H23:H28"/>
    <mergeCell ref="N29:N34"/>
    <mergeCell ref="H29:H34"/>
    <mergeCell ref="H35:H40"/>
    <mergeCell ref="J35:J40"/>
    <mergeCell ref="L35:L40"/>
    <mergeCell ref="G23:G28"/>
    <mergeCell ref="M23:M28"/>
    <mergeCell ref="L29:L34"/>
    <mergeCell ref="M29:M34"/>
    <mergeCell ref="K35:K40"/>
    <mergeCell ref="N41:N46"/>
    <mergeCell ref="L23:L28"/>
    <mergeCell ref="D13:D16"/>
    <mergeCell ref="A17:A22"/>
    <mergeCell ref="E17:E22"/>
    <mergeCell ref="F17:F22"/>
    <mergeCell ref="I35:I40"/>
    <mergeCell ref="E35:E40"/>
    <mergeCell ref="I41:I46"/>
    <mergeCell ref="K41:K46"/>
    <mergeCell ref="G41:G46"/>
    <mergeCell ref="B23:B28"/>
    <mergeCell ref="B11:B16"/>
    <mergeCell ref="D43:D46"/>
    <mergeCell ref="J41:J46"/>
    <mergeCell ref="A8:A10"/>
    <mergeCell ref="C8:C10"/>
    <mergeCell ref="E8:E10"/>
    <mergeCell ref="F8:F10"/>
    <mergeCell ref="B35:B40"/>
    <mergeCell ref="B41:B46"/>
    <mergeCell ref="B29:B34"/>
    <mergeCell ref="D31:D34"/>
    <mergeCell ref="E41:E46"/>
    <mergeCell ref="F41:F46"/>
    <mergeCell ref="A41:A46"/>
    <mergeCell ref="D25:D28"/>
    <mergeCell ref="D19:D22"/>
    <mergeCell ref="A29:A34"/>
    <mergeCell ref="F35:F40"/>
    <mergeCell ref="F29:F34"/>
    <mergeCell ref="A11:A16"/>
    <mergeCell ref="E11:E16"/>
    <mergeCell ref="A35:A40"/>
    <mergeCell ref="A23:A28"/>
    <mergeCell ref="E23:E28"/>
    <mergeCell ref="F23:F28"/>
    <mergeCell ref="O8:O10"/>
    <mergeCell ref="O29:O34"/>
    <mergeCell ref="O41:O46"/>
    <mergeCell ref="O17:O22"/>
    <mergeCell ref="O23:O28"/>
    <mergeCell ref="O35:O40"/>
    <mergeCell ref="O11:O16"/>
    <mergeCell ref="A47:A52"/>
    <mergeCell ref="E47:E52"/>
    <mergeCell ref="F47:F52"/>
    <mergeCell ref="G47:G52"/>
    <mergeCell ref="H47:H52"/>
    <mergeCell ref="I47:I52"/>
    <mergeCell ref="B47:B52"/>
    <mergeCell ref="O47:O52"/>
    <mergeCell ref="D49:D52"/>
    <mergeCell ref="J47:J52"/>
    <mergeCell ref="L47:L52"/>
    <mergeCell ref="M47:M52"/>
    <mergeCell ref="N47:N52"/>
    <mergeCell ref="K47:K52"/>
    <mergeCell ref="M35:M40"/>
    <mergeCell ref="N35:N40"/>
    <mergeCell ref="D37:D4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4" fitToHeight="0" orientation="landscape" r:id="rId1"/>
  <headerFooter alignWithMargins="0">
    <oddHeader>&amp;LPříloha č. 2 - Seznam žadatelů v rámci DT 2 - Podpora zpracování územně plánovací dokumentace</oddHeader>
    <oddFooter>&amp;LZastupitelstvo Olomouckého kraje 29. 4. 2016
30. - Program obnovy venkova Olomouckého kraje 2016 - vyhodnocení
Příloha č. 2 - Seznam žadatelů v rámci DT 2 - Podpora zpracování územně plánovací dokumentace&amp;RStrana &amp;P (celkem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DZACATEK</vt:lpstr>
      <vt:lpstr>FZACATEK</vt:lpstr>
      <vt:lpstr>LZACATEK</vt:lpstr>
      <vt:lpstr>List1!Názvy_tisku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Snášelová Michaela</dc:creator>
  <cp:lastModifiedBy>Snášelová Michaela</cp:lastModifiedBy>
  <cp:lastPrinted>2016-04-06T10:51:19Z</cp:lastPrinted>
  <dcterms:created xsi:type="dcterms:W3CDTF">2006-03-26T18:14:00Z</dcterms:created>
  <dcterms:modified xsi:type="dcterms:W3CDTF">2016-04-08T05:52:28Z</dcterms:modified>
</cp:coreProperties>
</file>