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15" yWindow="1680" windowWidth="15855" windowHeight="5745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List1!$1:$3</definedName>
  </definedNames>
  <calcPr calcId="145621"/>
</workbook>
</file>

<file path=xl/calcChain.xml><?xml version="1.0" encoding="utf-8"?>
<calcChain xmlns="http://schemas.openxmlformats.org/spreadsheetml/2006/main">
  <c r="H34" i="1" l="1"/>
  <c r="G34" i="1"/>
  <c r="K28" i="1"/>
  <c r="H28" i="1"/>
  <c r="G28" i="1"/>
  <c r="K10" i="1"/>
  <c r="K16" i="1"/>
  <c r="K22" i="1"/>
  <c r="K34" i="1"/>
  <c r="K4" i="1"/>
  <c r="L40" i="1" l="1"/>
  <c r="F40" i="1"/>
  <c r="D40" i="1"/>
</calcChain>
</file>

<file path=xl/sharedStrings.xml><?xml version="1.0" encoding="utf-8"?>
<sst xmlns="http://schemas.openxmlformats.org/spreadsheetml/2006/main" count="90" uniqueCount="81">
  <si>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</si>
  <si>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</si>
  <si>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</si>
  <si>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</si>
  <si>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</si>
  <si>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</si>
  <si>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Návrh</t>
  </si>
  <si>
    <t>Celkem</t>
  </si>
  <si>
    <t>Účel použití dotace na akci/projekt a jeho cíl</t>
  </si>
  <si>
    <t>CELKEM:</t>
  </si>
  <si>
    <t>Název DT:</t>
  </si>
  <si>
    <t>Typ dotačního titulu:</t>
  </si>
  <si>
    <t>2</t>
  </si>
  <si>
    <t>krajský dotační titul</t>
  </si>
  <si>
    <t xml:space="preserve">Schválení poskytnutí dotace v kompetenci </t>
  </si>
  <si>
    <t>Zastupitelstva Olomouckého kraje</t>
  </si>
  <si>
    <t>Popis akce/projektu</t>
  </si>
  <si>
    <t>Podpora poradenství pro podnikatele</t>
  </si>
  <si>
    <t>Podnikatelský inkubátor MIAB</t>
  </si>
  <si>
    <t>v průběhu celého roku</t>
  </si>
  <si>
    <t>Vysoká škola</t>
  </si>
  <si>
    <t>61989592</t>
  </si>
  <si>
    <t>Projekt MIAB je součástí FTK AC BALUO, s cílem využít kvalitního vědeckého a lidského potenciálu Univerzity Palackého a udělat z Olomouce centrum inovací a pokroku a zároveň pomoci dotáhnout nadějné studentské projekty do fáze komerčního úspěchu.</t>
  </si>
  <si>
    <t>Křížkovského 511</t>
  </si>
  <si>
    <t>77147</t>
  </si>
  <si>
    <t>Olomouc</t>
  </si>
  <si>
    <t>A</t>
  </si>
  <si>
    <t>B</t>
  </si>
  <si>
    <t>C</t>
  </si>
  <si>
    <t>Krajská hospodářská komora Olomouckého kraje</t>
  </si>
  <si>
    <t>BusinessPoint 2016</t>
  </si>
  <si>
    <t>Zatím neurčeno</t>
  </si>
  <si>
    <t>Program na podporu podnikání 2016, projekt BusinessPoint 2016. Cílem je zvýšení počtu a kvality služeb nastavených v projektu BusinessPoint jak v oblasti poradenství, podpory polyt. vzděl., B2B, řemesel, proex. aktivit, vzděl. akt. pro SMP atd.</t>
  </si>
  <si>
    <t>70951039</t>
  </si>
  <si>
    <t>Projekt je realizován od ledna do prosince 2016 na celém území Ol. kraje s nadregionálním dopadem (napojení na HK ČR) díky fungujícísíti hospodářských komor sídlících v každém z okresních měst regionu. (popis aktivit je součástí příloh této žádosti)</t>
  </si>
  <si>
    <t>Jeremenkova 1211/40b</t>
  </si>
  <si>
    <t>77900</t>
  </si>
  <si>
    <t xml:space="preserve"> </t>
  </si>
  <si>
    <t>1</t>
  </si>
  <si>
    <t>MedChemBio</t>
  </si>
  <si>
    <t>Seminář klastru MedChemBio</t>
  </si>
  <si>
    <t>30. 11. - 1. 12. 2016</t>
  </si>
  <si>
    <t>Účelem dotace je podpora sdružení nezávislých firem působících v oboru medicinální chemie a chemické biologie za účelem efektivního přenosu informací, zkušeností a know-how; cílem dotace je podpořit konání významné oborové akce s mezinárodní účastí</t>
  </si>
  <si>
    <t>72023970</t>
  </si>
  <si>
    <t>Seminář klastru MedChemBio konaný v rámci XII. Dnů diagnostické, prediktivní a experimentální onkologie; termín konání akce 30. 11 .- 1. 12. 2016 v Olomouci</t>
  </si>
  <si>
    <t>Šlechtitelů 813</t>
  </si>
  <si>
    <t>779 00</t>
  </si>
  <si>
    <t>Olomouc-Holice</t>
  </si>
  <si>
    <t>One3D s.r.o.</t>
  </si>
  <si>
    <t>Evangelizační a konzultační činnost v oblasti technologií aditivní výroby</t>
  </si>
  <si>
    <t>Společnost s ručením omezeným</t>
  </si>
  <si>
    <t>Poradenská a evangelizační činnost týkající se inovačních technologií aditivní výroby a jejich přímé implementace do výroby pro subjekty z širokého spektra odvětví (automotive, strojírenství, elektro, medicína, design, architektura,…)</t>
  </si>
  <si>
    <t>03554538</t>
  </si>
  <si>
    <t>Organizace prezentací, školení a poradenské činnosti, včetně poskytování konzultací v konstrukční a vývojové oblasti přímo na míru jednotlivým subjektům. Rozšiřování povědomí o možnostech a přínosech aditivních technologií v průmyslu.</t>
  </si>
  <si>
    <t>Boženy Němcové, 708/11</t>
  </si>
  <si>
    <t>78985</t>
  </si>
  <si>
    <t>Mohelnice</t>
  </si>
  <si>
    <t>1711 group s.r.o.</t>
  </si>
  <si>
    <t>Zaměstnávám bez bázně a hany</t>
  </si>
  <si>
    <t>duben - říjen 2016</t>
  </si>
  <si>
    <t>Cílem našeho projektu je poskytnout poradenství malým a středním podnikům v oblasti personalistiky a s ní souvisejícími agendami.</t>
  </si>
  <si>
    <t>03549674</t>
  </si>
  <si>
    <t>tř. 17.listopadu 292</t>
  </si>
  <si>
    <t>750 02</t>
  </si>
  <si>
    <t>Přerov I - Město</t>
  </si>
  <si>
    <t>Vysoká škola logistiky o.p.s.</t>
  </si>
  <si>
    <t>Poradenství v logistice</t>
  </si>
  <si>
    <t>Obecně prospěšná společnost</t>
  </si>
  <si>
    <t>Hlavním cílem dotace je finanční podpora poradenství pro podnikatele v oblasti logistiky, zpracování analýz, podpora spolupráce terciárního a podnikatelského sektoru.</t>
  </si>
  <si>
    <t>25875167</t>
  </si>
  <si>
    <t>Zpracování analýzy realizace logistiky (VLC multimodal, outsourcing logistiky) a mobility pracovní síly v regionu pro podnikatele. Realizace v roce 2016 dle interního harmonogramu žadatele.</t>
  </si>
  <si>
    <t>Palackého 1381</t>
  </si>
  <si>
    <t>75002</t>
  </si>
  <si>
    <t>Přerov, Přerov I - Město</t>
  </si>
  <si>
    <t xml:space="preserve">V rámci projektu na pěti seminářích v městech Lipník nad Bečvou, Kojetín, Konice, Mohlenice a Moravský Beroun seznámíme SMB podnikatele se všemi záludnostmi při zaměstnávání rozličných skupin obyvatelstva - handicapovaní, cizinci atd. </t>
  </si>
  <si>
    <t>Univerzita Palackého v Olomouci, Fakulta tělesné kultury, Aplikační centrum BALUO</t>
  </si>
  <si>
    <t>Rada Olomouckého kraje</t>
  </si>
  <si>
    <t>D</t>
  </si>
  <si>
    <t>Účelem dotace je metodicky vybavit Podnikatelský inkubátor MIAB Aplikačního centra BALUO FTK UP v Olomouci a vytvořit pilotní a udržitelný koncept podnikatelského inkubátoru zaměřeného na podporu inovativních projektů v oblasti zdravého životního stylu.</t>
  </si>
  <si>
    <t>Podkladový materiál pro jednání Zastupitelstva Olomouckého kraje dne: 29.4.2016</t>
  </si>
  <si>
    <t>Zastupitelstvo Olomouckého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</si>
</sst>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4" xfId="0" applyFont="1" applyBorder="1"/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0" fontId="2" fillId="2" borderId="0" xfId="0" applyFont="1" applyFill="1" applyAlignment="1">
      <alignment horizontal="center" vertical="top"/>
    </xf>
    <xf numFmtId="0" fontId="0" fillId="0" borderId="0" xfId="0" applyBorder="1" applyAlignment="1"/>
    <xf numFmtId="0" fontId="2" fillId="0" borderId="19" xfId="0" applyFont="1" applyBorder="1"/>
    <xf numFmtId="49" fontId="2" fillId="2" borderId="20" xfId="0" applyNumberFormat="1" applyFont="1" applyFill="1" applyBorder="1" applyAlignment="1">
      <alignment horizontal="center" vertical="top" wrapText="1" shrinkToFit="1"/>
    </xf>
    <xf numFmtId="0" fontId="2" fillId="2" borderId="21" xfId="0" applyFont="1" applyFill="1" applyBorder="1" applyAlignment="1">
      <alignment horizontal="left" vertical="top" wrapText="1"/>
    </xf>
    <xf numFmtId="49" fontId="2" fillId="2" borderId="22" xfId="0" applyNumberFormat="1" applyFont="1" applyFill="1" applyBorder="1" applyAlignment="1">
      <alignment horizontal="center" vertical="top" wrapText="1" shrinkToFit="1"/>
    </xf>
    <xf numFmtId="0" fontId="2" fillId="2" borderId="0" xfId="0" applyFont="1" applyFill="1" applyBorder="1" applyAlignment="1">
      <alignment horizontal="left" vertical="top" wrapText="1"/>
    </xf>
    <xf numFmtId="49" fontId="2" fillId="2" borderId="23" xfId="0" applyNumberFormat="1" applyFont="1" applyFill="1" applyBorder="1" applyAlignment="1">
      <alignment horizontal="center" vertical="top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14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abSelected="1" view="pageLayout" topLeftCell="A13" zoomScale="85" zoomScaleNormal="85" zoomScalePageLayoutView="85" workbookViewId="0">
      <selection activeCell="H43" sqref="H43:H44"/>
    </sheetView>
  </sheetViews>
  <sheetFormatPr defaultRowHeight="12.75" x14ac:dyDescent="0.2"/>
  <cols>
    <col min="1" max="1" width="4.5703125" customWidth="1"/>
    <col min="2" max="2" width="21.140625" customWidth="1"/>
    <col min="3" max="3" width="34.42578125" customWidth="1"/>
    <col min="4" max="4" width="15.42578125" customWidth="1"/>
    <col min="5" max="5" width="17.85546875" customWidth="1"/>
    <col min="6" max="6" width="14.28515625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1" width="7.140625" customWidth="1"/>
    <col min="12" max="12" width="15.5703125" customWidth="1"/>
    <col min="13" max="13" width="14.140625" customWidth="1"/>
    <col min="14" max="23" width="9.7109375" customWidth="1"/>
    <col min="24" max="24" width="9.7109375" style="13" customWidth="1"/>
    <col min="25" max="25" width="9.7109375" customWidth="1"/>
  </cols>
  <sheetData>
    <row r="1" spans="1:40" s="3" customFormat="1" ht="24" customHeight="1" thickBot="1" x14ac:dyDescent="0.2">
      <c r="A1" s="45" t="s">
        <v>0</v>
      </c>
      <c r="B1" s="45" t="s">
        <v>1</v>
      </c>
      <c r="C1" s="6" t="s">
        <v>2</v>
      </c>
      <c r="D1" s="30" t="s">
        <v>3</v>
      </c>
      <c r="E1" s="30" t="s">
        <v>4</v>
      </c>
      <c r="F1" s="30" t="s">
        <v>5</v>
      </c>
      <c r="G1" s="22" t="s">
        <v>26</v>
      </c>
      <c r="H1" s="22" t="s">
        <v>27</v>
      </c>
      <c r="I1" s="22" t="s">
        <v>28</v>
      </c>
      <c r="J1" s="45" t="s">
        <v>77</v>
      </c>
      <c r="K1" s="45" t="s">
        <v>7</v>
      </c>
      <c r="L1" s="48" t="s">
        <v>6</v>
      </c>
      <c r="M1" s="48" t="s">
        <v>14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s="3" customFormat="1" ht="21.75" thickBot="1" x14ac:dyDescent="0.2">
      <c r="A2" s="46"/>
      <c r="B2" s="46"/>
      <c r="C2" s="6" t="s">
        <v>8</v>
      </c>
      <c r="D2" s="31"/>
      <c r="E2" s="31"/>
      <c r="F2" s="31"/>
      <c r="G2" s="23"/>
      <c r="H2" s="23"/>
      <c r="I2" s="23"/>
      <c r="J2" s="46"/>
      <c r="K2" s="46"/>
      <c r="L2" s="49"/>
      <c r="M2" s="4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3.5" customHeight="1" thickBot="1" x14ac:dyDescent="0.2">
      <c r="A3" s="47"/>
      <c r="B3" s="47"/>
      <c r="C3" s="6" t="s">
        <v>16</v>
      </c>
      <c r="D3" s="32"/>
      <c r="E3" s="32"/>
      <c r="F3" s="32"/>
      <c r="G3" s="24"/>
      <c r="H3" s="24"/>
      <c r="I3" s="24"/>
      <c r="J3" s="47"/>
      <c r="K3" s="47"/>
      <c r="L3" s="50"/>
      <c r="M3" s="5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s="14" customFormat="1" ht="21" x14ac:dyDescent="0.15">
      <c r="A4" s="42">
        <v>5</v>
      </c>
      <c r="B4" s="17" t="s">
        <v>29</v>
      </c>
      <c r="C4" s="18" t="s">
        <v>30</v>
      </c>
      <c r="D4" s="36">
        <v>1125000</v>
      </c>
      <c r="E4" s="33" t="s">
        <v>19</v>
      </c>
      <c r="F4" s="36">
        <v>450000</v>
      </c>
      <c r="G4" s="25">
        <v>10</v>
      </c>
      <c r="H4" s="25">
        <v>20</v>
      </c>
      <c r="I4" s="25">
        <v>10</v>
      </c>
      <c r="J4" s="54">
        <v>20</v>
      </c>
      <c r="K4" s="25">
        <f>SUM(G4:J9)</f>
        <v>60</v>
      </c>
      <c r="L4" s="55">
        <v>450000</v>
      </c>
      <c r="M4" s="56" t="s"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s="14" customFormat="1" ht="12.75" customHeight="1" x14ac:dyDescent="0.15">
      <c r="A5" s="43"/>
      <c r="B5" s="19" t="s">
        <v>31</v>
      </c>
      <c r="C5" s="20" t="s">
        <v>32</v>
      </c>
      <c r="D5" s="37"/>
      <c r="E5" s="34"/>
      <c r="F5" s="37"/>
      <c r="G5" s="26"/>
      <c r="H5" s="26"/>
      <c r="I5" s="26"/>
      <c r="J5" s="26"/>
      <c r="K5" s="26"/>
      <c r="L5" s="52"/>
      <c r="M5" s="5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s="14" customFormat="1" ht="12.75" customHeight="1" x14ac:dyDescent="0.15">
      <c r="A6" s="43"/>
      <c r="B6" s="19" t="s">
        <v>33</v>
      </c>
      <c r="C6" s="28" t="s">
        <v>34</v>
      </c>
      <c r="D6" s="37"/>
      <c r="E6" s="34"/>
      <c r="F6" s="37"/>
      <c r="G6" s="26"/>
      <c r="H6" s="26"/>
      <c r="I6" s="26"/>
      <c r="J6" s="26"/>
      <c r="K6" s="26"/>
      <c r="L6" s="52"/>
      <c r="M6" s="5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14" customFormat="1" ht="12.75" customHeight="1" x14ac:dyDescent="0.15">
      <c r="A7" s="43"/>
      <c r="B7" s="19" t="s">
        <v>35</v>
      </c>
      <c r="C7" s="28"/>
      <c r="D7" s="37"/>
      <c r="E7" s="34"/>
      <c r="F7" s="37"/>
      <c r="G7" s="26"/>
      <c r="H7" s="26"/>
      <c r="I7" s="26"/>
      <c r="J7" s="26"/>
      <c r="K7" s="26"/>
      <c r="L7" s="52"/>
      <c r="M7" s="5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s="14" customFormat="1" ht="12.75" customHeight="1" x14ac:dyDescent="0.15">
      <c r="A8" s="43"/>
      <c r="B8" s="19" t="s">
        <v>36</v>
      </c>
      <c r="C8" s="28"/>
      <c r="D8" s="37"/>
      <c r="E8" s="34"/>
      <c r="F8" s="37"/>
      <c r="G8" s="26"/>
      <c r="H8" s="26"/>
      <c r="I8" s="26"/>
      <c r="J8" s="26"/>
      <c r="K8" s="26"/>
      <c r="L8" s="52"/>
      <c r="M8" s="5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s="14" customFormat="1" ht="29.25" customHeight="1" thickBot="1" x14ac:dyDescent="0.2">
      <c r="A9" s="44"/>
      <c r="B9" s="21" t="s">
        <v>25</v>
      </c>
      <c r="C9" s="29"/>
      <c r="D9" s="38"/>
      <c r="E9" s="35"/>
      <c r="F9" s="38"/>
      <c r="G9" s="27"/>
      <c r="H9" s="27"/>
      <c r="I9" s="27"/>
      <c r="J9" s="27"/>
      <c r="K9" s="27"/>
      <c r="L9" s="53"/>
      <c r="M9" s="58"/>
      <c r="N9" s="2"/>
      <c r="O9" s="2" t="s">
        <v>37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s="14" customFormat="1" ht="12.75" customHeight="1" x14ac:dyDescent="0.15">
      <c r="A10" s="42" t="s">
        <v>38</v>
      </c>
      <c r="B10" s="17" t="s">
        <v>39</v>
      </c>
      <c r="C10" s="18" t="s">
        <v>40</v>
      </c>
      <c r="D10" s="36">
        <v>100000</v>
      </c>
      <c r="E10" s="33" t="s">
        <v>41</v>
      </c>
      <c r="F10" s="36">
        <v>50000</v>
      </c>
      <c r="G10" s="25">
        <v>11</v>
      </c>
      <c r="H10" s="25">
        <v>20</v>
      </c>
      <c r="I10" s="25">
        <v>1</v>
      </c>
      <c r="J10" s="25">
        <v>20</v>
      </c>
      <c r="K10" s="25">
        <f t="shared" ref="K10" si="0">SUM(G10:J15)</f>
        <v>52</v>
      </c>
      <c r="L10" s="51">
        <v>50000</v>
      </c>
      <c r="M10" s="56" t="s">
        <v>76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s="14" customFormat="1" ht="12.75" customHeight="1" x14ac:dyDescent="0.15">
      <c r="A11" s="43"/>
      <c r="B11" s="19" t="s">
        <v>31</v>
      </c>
      <c r="C11" s="20" t="s">
        <v>42</v>
      </c>
      <c r="D11" s="37"/>
      <c r="E11" s="34"/>
      <c r="F11" s="37"/>
      <c r="G11" s="26"/>
      <c r="H11" s="26"/>
      <c r="I11" s="26"/>
      <c r="J11" s="26"/>
      <c r="K11" s="26"/>
      <c r="L11" s="52"/>
      <c r="M11" s="5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s="14" customFormat="1" ht="12.75" customHeight="1" x14ac:dyDescent="0.15">
      <c r="A12" s="43"/>
      <c r="B12" s="19" t="s">
        <v>43</v>
      </c>
      <c r="C12" s="28" t="s">
        <v>44</v>
      </c>
      <c r="D12" s="37"/>
      <c r="E12" s="34"/>
      <c r="F12" s="37"/>
      <c r="G12" s="26"/>
      <c r="H12" s="26"/>
      <c r="I12" s="26"/>
      <c r="J12" s="26"/>
      <c r="K12" s="26"/>
      <c r="L12" s="52"/>
      <c r="M12" s="5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s="14" customFormat="1" ht="12.75" customHeight="1" x14ac:dyDescent="0.15">
      <c r="A13" s="43"/>
      <c r="B13" s="19" t="s">
        <v>45</v>
      </c>
      <c r="C13" s="28"/>
      <c r="D13" s="37"/>
      <c r="E13" s="34"/>
      <c r="F13" s="37"/>
      <c r="G13" s="26"/>
      <c r="H13" s="26"/>
      <c r="I13" s="26"/>
      <c r="J13" s="26"/>
      <c r="K13" s="26"/>
      <c r="L13" s="52"/>
      <c r="M13" s="5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s="14" customFormat="1" ht="12.75" customHeight="1" x14ac:dyDescent="0.15">
      <c r="A14" s="43"/>
      <c r="B14" s="19" t="s">
        <v>46</v>
      </c>
      <c r="C14" s="28"/>
      <c r="D14" s="37"/>
      <c r="E14" s="34"/>
      <c r="F14" s="37"/>
      <c r="G14" s="26"/>
      <c r="H14" s="26"/>
      <c r="I14" s="26"/>
      <c r="J14" s="26"/>
      <c r="K14" s="26"/>
      <c r="L14" s="52"/>
      <c r="M14" s="5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s="14" customFormat="1" ht="10.5" customHeight="1" thickBot="1" x14ac:dyDescent="0.2">
      <c r="A15" s="44"/>
      <c r="B15" s="21" t="s">
        <v>47</v>
      </c>
      <c r="C15" s="29"/>
      <c r="D15" s="38"/>
      <c r="E15" s="35"/>
      <c r="F15" s="38"/>
      <c r="G15" s="27"/>
      <c r="H15" s="27"/>
      <c r="I15" s="27"/>
      <c r="J15" s="27"/>
      <c r="K15" s="27"/>
      <c r="L15" s="53"/>
      <c r="M15" s="5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s="14" customFormat="1" ht="42" x14ac:dyDescent="0.15">
      <c r="A16" s="42">
        <v>3</v>
      </c>
      <c r="B16" s="17" t="s">
        <v>75</v>
      </c>
      <c r="C16" s="18" t="s">
        <v>18</v>
      </c>
      <c r="D16" s="36">
        <v>1456666</v>
      </c>
      <c r="E16" s="33" t="s">
        <v>19</v>
      </c>
      <c r="F16" s="36">
        <v>437000</v>
      </c>
      <c r="G16" s="25">
        <v>15</v>
      </c>
      <c r="H16" s="25">
        <v>6</v>
      </c>
      <c r="I16" s="25">
        <v>10</v>
      </c>
      <c r="J16" s="25">
        <v>15</v>
      </c>
      <c r="K16" s="25">
        <f t="shared" ref="K16" si="1">SUM(G16:J21)</f>
        <v>46</v>
      </c>
      <c r="L16" s="51">
        <v>70000</v>
      </c>
      <c r="M16" s="56" t="s">
        <v>15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s="14" customFormat="1" ht="69.75" customHeight="1" x14ac:dyDescent="0.15">
      <c r="A17" s="43"/>
      <c r="B17" s="19" t="s">
        <v>20</v>
      </c>
      <c r="C17" s="20" t="s">
        <v>78</v>
      </c>
      <c r="D17" s="37"/>
      <c r="E17" s="34"/>
      <c r="F17" s="37"/>
      <c r="G17" s="26"/>
      <c r="H17" s="26"/>
      <c r="I17" s="26"/>
      <c r="J17" s="26"/>
      <c r="K17" s="26"/>
      <c r="L17" s="52"/>
      <c r="M17" s="5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s="14" customFormat="1" ht="10.5" x14ac:dyDescent="0.15">
      <c r="A18" s="43"/>
      <c r="B18" s="19" t="s">
        <v>21</v>
      </c>
      <c r="C18" s="28" t="s">
        <v>22</v>
      </c>
      <c r="D18" s="37"/>
      <c r="E18" s="34"/>
      <c r="F18" s="37"/>
      <c r="G18" s="26"/>
      <c r="H18" s="26"/>
      <c r="I18" s="26"/>
      <c r="J18" s="26"/>
      <c r="K18" s="26"/>
      <c r="L18" s="52"/>
      <c r="M18" s="5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s="14" customFormat="1" ht="10.5" x14ac:dyDescent="0.15">
      <c r="A19" s="43"/>
      <c r="B19" s="19" t="s">
        <v>23</v>
      </c>
      <c r="C19" s="28"/>
      <c r="D19" s="37"/>
      <c r="E19" s="34"/>
      <c r="F19" s="37"/>
      <c r="G19" s="26"/>
      <c r="H19" s="26"/>
      <c r="I19" s="26"/>
      <c r="J19" s="26"/>
      <c r="K19" s="26"/>
      <c r="L19" s="52"/>
      <c r="M19" s="5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s="14" customFormat="1" ht="10.5" x14ac:dyDescent="0.15">
      <c r="A20" s="43"/>
      <c r="B20" s="19" t="s">
        <v>24</v>
      </c>
      <c r="C20" s="28"/>
      <c r="D20" s="37"/>
      <c r="E20" s="34"/>
      <c r="F20" s="37"/>
      <c r="G20" s="26"/>
      <c r="H20" s="26"/>
      <c r="I20" s="26"/>
      <c r="J20" s="26"/>
      <c r="K20" s="26"/>
      <c r="L20" s="52"/>
      <c r="M20" s="5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s="14" customFormat="1" ht="35.25" customHeight="1" thickBot="1" x14ac:dyDescent="0.2">
      <c r="A21" s="44"/>
      <c r="B21" s="21" t="s">
        <v>25</v>
      </c>
      <c r="C21" s="29"/>
      <c r="D21" s="38"/>
      <c r="E21" s="35"/>
      <c r="F21" s="38"/>
      <c r="G21" s="27"/>
      <c r="H21" s="27"/>
      <c r="I21" s="27"/>
      <c r="J21" s="27"/>
      <c r="K21" s="27"/>
      <c r="L21" s="53"/>
      <c r="M21" s="5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s="14" customFormat="1" ht="12.75" customHeight="1" x14ac:dyDescent="0.15">
      <c r="A22" s="42">
        <v>6</v>
      </c>
      <c r="B22" s="17" t="s">
        <v>48</v>
      </c>
      <c r="C22" s="18" t="s">
        <v>49</v>
      </c>
      <c r="D22" s="36">
        <v>315200</v>
      </c>
      <c r="E22" s="33" t="s">
        <v>19</v>
      </c>
      <c r="F22" s="36">
        <v>93400</v>
      </c>
      <c r="G22" s="25">
        <v>15</v>
      </c>
      <c r="H22" s="25">
        <v>6</v>
      </c>
      <c r="I22" s="25">
        <v>5</v>
      </c>
      <c r="J22" s="25">
        <v>13</v>
      </c>
      <c r="K22" s="25">
        <f t="shared" ref="K22" si="2">SUM(G22:J27)</f>
        <v>39</v>
      </c>
      <c r="L22" s="51">
        <v>0</v>
      </c>
      <c r="M22" s="56" t="s">
        <v>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s="14" customFormat="1" ht="12.75" customHeight="1" x14ac:dyDescent="0.15">
      <c r="A23" s="43"/>
      <c r="B23" s="19" t="s">
        <v>50</v>
      </c>
      <c r="C23" s="20" t="s">
        <v>51</v>
      </c>
      <c r="D23" s="37"/>
      <c r="E23" s="34"/>
      <c r="F23" s="37"/>
      <c r="G23" s="26"/>
      <c r="H23" s="26"/>
      <c r="I23" s="26"/>
      <c r="J23" s="26"/>
      <c r="K23" s="26"/>
      <c r="L23" s="52"/>
      <c r="M23" s="5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s="14" customFormat="1" ht="12.75" customHeight="1" x14ac:dyDescent="0.15">
      <c r="A24" s="43"/>
      <c r="B24" s="19" t="s">
        <v>52</v>
      </c>
      <c r="C24" s="28" t="s">
        <v>53</v>
      </c>
      <c r="D24" s="37"/>
      <c r="E24" s="34"/>
      <c r="F24" s="37"/>
      <c r="G24" s="26"/>
      <c r="H24" s="26"/>
      <c r="I24" s="26"/>
      <c r="J24" s="26"/>
      <c r="K24" s="26"/>
      <c r="L24" s="52"/>
      <c r="M24" s="5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s="14" customFormat="1" ht="12.75" customHeight="1" x14ac:dyDescent="0.15">
      <c r="A25" s="43"/>
      <c r="B25" s="19" t="s">
        <v>54</v>
      </c>
      <c r="C25" s="28"/>
      <c r="D25" s="37"/>
      <c r="E25" s="34"/>
      <c r="F25" s="37"/>
      <c r="G25" s="26"/>
      <c r="H25" s="26"/>
      <c r="I25" s="26"/>
      <c r="J25" s="26"/>
      <c r="K25" s="26"/>
      <c r="L25" s="52"/>
      <c r="M25" s="5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s="14" customFormat="1" ht="12.75" customHeight="1" x14ac:dyDescent="0.15">
      <c r="A26" s="43"/>
      <c r="B26" s="19" t="s">
        <v>55</v>
      </c>
      <c r="C26" s="28"/>
      <c r="D26" s="37"/>
      <c r="E26" s="34"/>
      <c r="F26" s="37"/>
      <c r="G26" s="26"/>
      <c r="H26" s="26"/>
      <c r="I26" s="26"/>
      <c r="J26" s="26"/>
      <c r="K26" s="26"/>
      <c r="L26" s="52"/>
      <c r="M26" s="5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s="14" customFormat="1" ht="30.75" customHeight="1" thickBot="1" x14ac:dyDescent="0.2">
      <c r="A27" s="44"/>
      <c r="B27" s="21" t="s">
        <v>56</v>
      </c>
      <c r="C27" s="29"/>
      <c r="D27" s="38"/>
      <c r="E27" s="35"/>
      <c r="F27" s="38"/>
      <c r="G27" s="27"/>
      <c r="H27" s="27"/>
      <c r="I27" s="27"/>
      <c r="J27" s="27"/>
      <c r="K27" s="27"/>
      <c r="L27" s="53"/>
      <c r="M27" s="5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s="14" customFormat="1" ht="12.75" customHeight="1" x14ac:dyDescent="0.15">
      <c r="A28" s="42">
        <v>4</v>
      </c>
      <c r="B28" s="17" t="s">
        <v>57</v>
      </c>
      <c r="C28" s="18" t="s">
        <v>58</v>
      </c>
      <c r="D28" s="36">
        <v>242500</v>
      </c>
      <c r="E28" s="33" t="s">
        <v>59</v>
      </c>
      <c r="F28" s="36">
        <v>121250</v>
      </c>
      <c r="G28" s="39">
        <f>1+5</f>
        <v>6</v>
      </c>
      <c r="H28" s="39">
        <f>1+5</f>
        <v>6</v>
      </c>
      <c r="I28" s="39">
        <v>10</v>
      </c>
      <c r="J28" s="25">
        <v>15</v>
      </c>
      <c r="K28" s="25">
        <f t="shared" ref="K28" si="3">SUM(G28:J33)</f>
        <v>37</v>
      </c>
      <c r="L28" s="59">
        <v>0</v>
      </c>
      <c r="M28" s="56" t="s">
        <v>80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s="14" customFormat="1" ht="12.75" customHeight="1" x14ac:dyDescent="0.15">
      <c r="A29" s="43"/>
      <c r="B29" s="19" t="s">
        <v>50</v>
      </c>
      <c r="C29" s="20" t="s">
        <v>60</v>
      </c>
      <c r="D29" s="37"/>
      <c r="E29" s="34"/>
      <c r="F29" s="37"/>
      <c r="G29" s="40"/>
      <c r="H29" s="40"/>
      <c r="I29" s="40"/>
      <c r="J29" s="26"/>
      <c r="K29" s="26"/>
      <c r="L29" s="60"/>
      <c r="M29" s="5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s="14" customFormat="1" ht="12.75" customHeight="1" x14ac:dyDescent="0.15">
      <c r="A30" s="43"/>
      <c r="B30" s="19" t="s">
        <v>61</v>
      </c>
      <c r="C30" s="28" t="s">
        <v>74</v>
      </c>
      <c r="D30" s="37"/>
      <c r="E30" s="34"/>
      <c r="F30" s="37"/>
      <c r="G30" s="40"/>
      <c r="H30" s="40"/>
      <c r="I30" s="40"/>
      <c r="J30" s="26"/>
      <c r="K30" s="26"/>
      <c r="L30" s="60"/>
      <c r="M30" s="5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s="14" customFormat="1" ht="12.75" customHeight="1" x14ac:dyDescent="0.15">
      <c r="A31" s="43"/>
      <c r="B31" s="19" t="s">
        <v>62</v>
      </c>
      <c r="C31" s="28"/>
      <c r="D31" s="37"/>
      <c r="E31" s="34"/>
      <c r="F31" s="37"/>
      <c r="G31" s="40"/>
      <c r="H31" s="40"/>
      <c r="I31" s="40"/>
      <c r="J31" s="26"/>
      <c r="K31" s="26"/>
      <c r="L31" s="60"/>
      <c r="M31" s="5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s="14" customFormat="1" ht="12.75" customHeight="1" x14ac:dyDescent="0.15">
      <c r="A32" s="43"/>
      <c r="B32" s="19" t="s">
        <v>63</v>
      </c>
      <c r="C32" s="28"/>
      <c r="D32" s="37"/>
      <c r="E32" s="34"/>
      <c r="F32" s="37"/>
      <c r="G32" s="40"/>
      <c r="H32" s="40"/>
      <c r="I32" s="40"/>
      <c r="J32" s="26"/>
      <c r="K32" s="26"/>
      <c r="L32" s="60"/>
      <c r="M32" s="5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s="14" customFormat="1" ht="28.5" customHeight="1" thickBot="1" x14ac:dyDescent="0.2">
      <c r="A33" s="44"/>
      <c r="B33" s="21" t="s">
        <v>64</v>
      </c>
      <c r="C33" s="29"/>
      <c r="D33" s="38"/>
      <c r="E33" s="35"/>
      <c r="F33" s="38"/>
      <c r="G33" s="41"/>
      <c r="H33" s="41"/>
      <c r="I33" s="41"/>
      <c r="J33" s="27"/>
      <c r="K33" s="27"/>
      <c r="L33" s="61"/>
      <c r="M33" s="5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s="14" customFormat="1" ht="12.75" customHeight="1" x14ac:dyDescent="0.15">
      <c r="A34" s="42" t="s">
        <v>12</v>
      </c>
      <c r="B34" s="17" t="s">
        <v>65</v>
      </c>
      <c r="C34" s="18" t="s">
        <v>66</v>
      </c>
      <c r="D34" s="36">
        <v>500000</v>
      </c>
      <c r="E34" s="33" t="s">
        <v>19</v>
      </c>
      <c r="F34" s="36">
        <v>250000</v>
      </c>
      <c r="G34" s="39">
        <f>1+5</f>
        <v>6</v>
      </c>
      <c r="H34" s="39">
        <f>5+5</f>
        <v>10</v>
      </c>
      <c r="I34" s="39">
        <v>5</v>
      </c>
      <c r="J34" s="25">
        <v>13</v>
      </c>
      <c r="K34" s="25">
        <f t="shared" ref="K34" si="4">SUM(G34:J39)</f>
        <v>34</v>
      </c>
      <c r="L34" s="51">
        <v>0</v>
      </c>
      <c r="M34" s="56" t="s">
        <v>15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s="14" customFormat="1" ht="12.75" customHeight="1" x14ac:dyDescent="0.15">
      <c r="A35" s="43"/>
      <c r="B35" s="19" t="s">
        <v>67</v>
      </c>
      <c r="C35" s="20" t="s">
        <v>68</v>
      </c>
      <c r="D35" s="37"/>
      <c r="E35" s="34"/>
      <c r="F35" s="37"/>
      <c r="G35" s="40"/>
      <c r="H35" s="40"/>
      <c r="I35" s="40"/>
      <c r="J35" s="26"/>
      <c r="K35" s="26"/>
      <c r="L35" s="52"/>
      <c r="M35" s="5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s="14" customFormat="1" ht="12.75" customHeight="1" x14ac:dyDescent="0.15">
      <c r="A36" s="43"/>
      <c r="B36" s="19" t="s">
        <v>69</v>
      </c>
      <c r="C36" s="28" t="s">
        <v>70</v>
      </c>
      <c r="D36" s="37"/>
      <c r="E36" s="34"/>
      <c r="F36" s="37"/>
      <c r="G36" s="40"/>
      <c r="H36" s="40"/>
      <c r="I36" s="40"/>
      <c r="J36" s="26"/>
      <c r="K36" s="26"/>
      <c r="L36" s="52"/>
      <c r="M36" s="5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s="14" customFormat="1" ht="12.75" customHeight="1" x14ac:dyDescent="0.15">
      <c r="A37" s="43"/>
      <c r="B37" s="19" t="s">
        <v>71</v>
      </c>
      <c r="C37" s="28"/>
      <c r="D37" s="37"/>
      <c r="E37" s="34"/>
      <c r="F37" s="37"/>
      <c r="G37" s="40"/>
      <c r="H37" s="40"/>
      <c r="I37" s="40"/>
      <c r="J37" s="26"/>
      <c r="K37" s="26"/>
      <c r="L37" s="52"/>
      <c r="M37" s="5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s="14" customFormat="1" ht="12.75" customHeight="1" x14ac:dyDescent="0.15">
      <c r="A38" s="43"/>
      <c r="B38" s="19" t="s">
        <v>72</v>
      </c>
      <c r="C38" s="28"/>
      <c r="D38" s="37"/>
      <c r="E38" s="34"/>
      <c r="F38" s="37"/>
      <c r="G38" s="40"/>
      <c r="H38" s="40"/>
      <c r="I38" s="40"/>
      <c r="J38" s="26"/>
      <c r="K38" s="26"/>
      <c r="L38" s="52"/>
      <c r="M38" s="5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s="14" customFormat="1" ht="18" customHeight="1" thickBot="1" x14ac:dyDescent="0.2">
      <c r="A39" s="44"/>
      <c r="B39" s="21" t="s">
        <v>73</v>
      </c>
      <c r="C39" s="29"/>
      <c r="D39" s="38"/>
      <c r="E39" s="35"/>
      <c r="F39" s="38"/>
      <c r="G39" s="41"/>
      <c r="H39" s="41"/>
      <c r="I39" s="41"/>
      <c r="J39" s="27"/>
      <c r="K39" s="27"/>
      <c r="L39" s="53"/>
      <c r="M39" s="5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s="2" customFormat="1" ht="13.5" thickBot="1" x14ac:dyDescent="0.25">
      <c r="A40" s="7" t="s">
        <v>9</v>
      </c>
      <c r="B40" s="8"/>
      <c r="C40" s="8"/>
      <c r="D40" s="9">
        <f>SUM(D4:D39)</f>
        <v>3739366</v>
      </c>
      <c r="E40" s="12"/>
      <c r="F40" s="9">
        <f>SUM(F4:F39)</f>
        <v>1401650</v>
      </c>
      <c r="J40" s="15"/>
      <c r="K40" s="16"/>
      <c r="L40" s="10">
        <f>SUM(L4:L39)</f>
        <v>570000</v>
      </c>
    </row>
    <row r="41" spans="1:40" s="2" customFormat="1" ht="10.5" x14ac:dyDescent="0.15"/>
    <row r="42" spans="1:40" s="2" customFormat="1" x14ac:dyDescent="0.2">
      <c r="A42" s="4" t="s">
        <v>79</v>
      </c>
      <c r="B42" s="4"/>
      <c r="C42" s="4"/>
      <c r="J42"/>
    </row>
    <row r="43" spans="1:40" s="2" customFormat="1" ht="10.5" x14ac:dyDescent="0.15">
      <c r="A43" s="4" t="s">
        <v>10</v>
      </c>
      <c r="B43" s="4"/>
      <c r="C43" s="1" t="s">
        <v>17</v>
      </c>
    </row>
    <row r="44" spans="1:40" s="2" customFormat="1" ht="10.5" x14ac:dyDescent="0.15">
      <c r="A44" s="4" t="s">
        <v>11</v>
      </c>
      <c r="B44" s="4"/>
      <c r="C44" s="1" t="s">
        <v>13</v>
      </c>
    </row>
    <row r="45" spans="1:40" s="2" customFormat="1" ht="10.5" x14ac:dyDescent="0.15"/>
    <row r="46" spans="1:40" s="2" customFormat="1" ht="10.5" x14ac:dyDescent="0.15"/>
    <row r="47" spans="1:40" s="2" customFormat="1" ht="10.5" x14ac:dyDescent="0.15">
      <c r="J47" s="5"/>
      <c r="K47" s="11"/>
      <c r="L47" s="5"/>
    </row>
  </sheetData>
  <mergeCells count="84">
    <mergeCell ref="M1:M3"/>
    <mergeCell ref="M4:M9"/>
    <mergeCell ref="M10:M15"/>
    <mergeCell ref="M16:M21"/>
    <mergeCell ref="M22:M27"/>
    <mergeCell ref="M28:M33"/>
    <mergeCell ref="M34:M39"/>
    <mergeCell ref="K22:K27"/>
    <mergeCell ref="L22:L27"/>
    <mergeCell ref="J28:J33"/>
    <mergeCell ref="J22:J27"/>
    <mergeCell ref="K28:K33"/>
    <mergeCell ref="L28:L33"/>
    <mergeCell ref="K34:K39"/>
    <mergeCell ref="L34:L39"/>
    <mergeCell ref="J34:J39"/>
    <mergeCell ref="L1:L3"/>
    <mergeCell ref="J16:J21"/>
    <mergeCell ref="K16:K21"/>
    <mergeCell ref="L16:L21"/>
    <mergeCell ref="L10:L15"/>
    <mergeCell ref="J4:J9"/>
    <mergeCell ref="J10:J15"/>
    <mergeCell ref="K10:K15"/>
    <mergeCell ref="K4:K9"/>
    <mergeCell ref="L4:L9"/>
    <mergeCell ref="K1:K3"/>
    <mergeCell ref="J1:J3"/>
    <mergeCell ref="H28:H33"/>
    <mergeCell ref="E10:E15"/>
    <mergeCell ref="F10:F15"/>
    <mergeCell ref="A1:A3"/>
    <mergeCell ref="B1:B3"/>
    <mergeCell ref="E4:E9"/>
    <mergeCell ref="F4:F9"/>
    <mergeCell ref="A16:A21"/>
    <mergeCell ref="D16:D21"/>
    <mergeCell ref="D1:D3"/>
    <mergeCell ref="A4:A9"/>
    <mergeCell ref="D4:D9"/>
    <mergeCell ref="A10:A15"/>
    <mergeCell ref="D10:D15"/>
    <mergeCell ref="H1:H3"/>
    <mergeCell ref="A22:A27"/>
    <mergeCell ref="I1:I3"/>
    <mergeCell ref="H4:H9"/>
    <mergeCell ref="H10:H15"/>
    <mergeCell ref="H16:H21"/>
    <mergeCell ref="I16:I21"/>
    <mergeCell ref="I10:I15"/>
    <mergeCell ref="I4:I9"/>
    <mergeCell ref="D22:D27"/>
    <mergeCell ref="E22:E27"/>
    <mergeCell ref="F22:F27"/>
    <mergeCell ref="I22:I27"/>
    <mergeCell ref="G22:G27"/>
    <mergeCell ref="H22:H27"/>
    <mergeCell ref="C24:C27"/>
    <mergeCell ref="G34:G39"/>
    <mergeCell ref="H34:H39"/>
    <mergeCell ref="A28:A33"/>
    <mergeCell ref="I34:I39"/>
    <mergeCell ref="A34:A39"/>
    <mergeCell ref="D34:D39"/>
    <mergeCell ref="E34:E39"/>
    <mergeCell ref="F34:F39"/>
    <mergeCell ref="C30:C33"/>
    <mergeCell ref="C36:C39"/>
    <mergeCell ref="D28:D33"/>
    <mergeCell ref="E28:E33"/>
    <mergeCell ref="F28:F33"/>
    <mergeCell ref="G28:G33"/>
    <mergeCell ref="I28:I33"/>
    <mergeCell ref="G1:G3"/>
    <mergeCell ref="G4:G9"/>
    <mergeCell ref="G10:G15"/>
    <mergeCell ref="G16:G21"/>
    <mergeCell ref="C6:C9"/>
    <mergeCell ref="C12:C15"/>
    <mergeCell ref="C18:C21"/>
    <mergeCell ref="E1:E3"/>
    <mergeCell ref="F1:F3"/>
    <mergeCell ref="E16:E21"/>
    <mergeCell ref="F16:F2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7" firstPageNumber="5" fitToHeight="20" orientation="landscape" useFirstPageNumber="1" r:id="rId1"/>
  <headerFooter alignWithMargins="0">
    <oddHeader>&amp;L&amp;"Arial,Kurzíva"Příloha č. 2- Seznam žadatelů v rámci DT2 - Podpora poradenství pro podnikatele</oddHeader>
    <oddFooter>&amp;L&amp;"Arial,Kurzíva"Zastupitelstvo Olomouckého kraje 29. 4. 2016 
29. – Program na podporu podnikání 2016 - vyhodnocení
Příloha č. 2 - Seznam žadatelů v rámci DT2 - Podpora poradenství pro podnikatele&amp;RStrana 1 (celkem 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Tomáš</dc:creator>
  <cp:lastModifiedBy>Běhávka Jiří</cp:lastModifiedBy>
  <cp:lastPrinted>2016-03-16T09:50:07Z</cp:lastPrinted>
  <dcterms:created xsi:type="dcterms:W3CDTF">2006-03-26T18:14:00Z</dcterms:created>
  <dcterms:modified xsi:type="dcterms:W3CDTF">2016-04-07T13:22:59Z</dcterms:modified>
</cp:coreProperties>
</file>