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7955" windowHeight="11025"/>
  </bookViews>
  <sheets>
    <sheet name="DT 4" sheetId="1" r:id="rId1"/>
  </sheets>
  <externalReferences>
    <externalReference r:id="rId2"/>
  </externalReferences>
  <definedNames>
    <definedName name="DZACATEK" localSheetId="0">[1]List1!$D$1</definedName>
    <definedName name="DZACATEK">#REF!</definedName>
    <definedName name="FZACATEK" localSheetId="0">[1]List1!$F$1</definedName>
    <definedName name="FZACATEK">#REF!</definedName>
    <definedName name="LZACATEK" localSheetId="0">[1]List1!$L$1</definedName>
    <definedName name="LZACATEK">#REF!</definedName>
    <definedName name="_xlnm.Print_Titles" localSheetId="0">'DT 4'!$1:$3</definedName>
  </definedNames>
  <calcPr calcId="145621"/>
</workbook>
</file>

<file path=xl/calcChain.xml><?xml version="1.0" encoding="utf-8"?>
<calcChain xmlns="http://schemas.openxmlformats.org/spreadsheetml/2006/main">
  <c r="G33" i="1" l="1"/>
  <c r="E33" i="1"/>
  <c r="O32" i="1"/>
  <c r="O31" i="1"/>
  <c r="P31" i="1" s="1"/>
  <c r="O30" i="1"/>
  <c r="O29" i="1"/>
  <c r="O28" i="1"/>
  <c r="P28" i="1" s="1"/>
  <c r="O27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P33" i="1" l="1"/>
</calcChain>
</file>

<file path=xl/sharedStrings.xml><?xml version="1.0" encoding="utf-8"?>
<sst xmlns="http://schemas.openxmlformats.org/spreadsheetml/2006/main" count="139" uniqueCount="121">
  <si>
    <t>Poř. číslo</t>
  </si>
  <si>
    <t>Žadatel</t>
  </si>
  <si>
    <t>Název akce/projetku</t>
  </si>
  <si>
    <t>Celkové předpokládané náklady realizované akce/projektu</t>
  </si>
  <si>
    <t>Termín akce/ realizace projektu</t>
  </si>
  <si>
    <t>Požadovaná částka z rozpočtu OK</t>
  </si>
  <si>
    <t>Bodové hodnocení</t>
  </si>
  <si>
    <t>Návrh</t>
  </si>
  <si>
    <t>Popis akce/projetku</t>
  </si>
  <si>
    <t>A1</t>
  </si>
  <si>
    <t>A2</t>
  </si>
  <si>
    <t>B1</t>
  </si>
  <si>
    <t>B2</t>
  </si>
  <si>
    <t>C1</t>
  </si>
  <si>
    <t>C2</t>
  </si>
  <si>
    <t>D</t>
  </si>
  <si>
    <t>Celkem</t>
  </si>
  <si>
    <t>Účel použití dotace na akci/projekt a jeho cíl</t>
  </si>
  <si>
    <t>návrh</t>
  </si>
  <si>
    <t>9</t>
  </si>
  <si>
    <t>Národní rada osob se zdravotním postižením České republiky                             Spolek                   Partyzánská 1/7                      17000 Praha                          IČ: 70856478</t>
  </si>
  <si>
    <t>1.1.2016-31.12.2016</t>
  </si>
  <si>
    <t>10</t>
  </si>
  <si>
    <t>SPOLU Olomouc, z. s.          Spolek                                             Dolní náměstí 27                            779 00 Olomouc/Město                 IČ: 63729113</t>
  </si>
  <si>
    <r>
      <t xml:space="preserve">Fimfárum - festival tvořivosti a fantazie lidí se zdravotním postižením i bez                              </t>
    </r>
    <r>
      <rPr>
        <sz val="7"/>
        <rFont val="Tahoma"/>
        <family val="2"/>
        <charset val="238"/>
      </rPr>
      <t xml:space="preserve">Víkendový festival nabízející tvořivé dílny s doprovodným programem - divadelní představení, možnost navštívení zajímavých akcí v krajském městě a okolí.                                                                                     </t>
    </r>
    <r>
      <rPr>
        <u/>
        <sz val="7"/>
        <rFont val="Tahoma"/>
        <family val="2"/>
        <charset val="238"/>
      </rPr>
      <t>Dotace bude použita na: trička s logem festivalu, spotřební materiál.</t>
    </r>
  </si>
  <si>
    <t>24.6.2016-26.6.2016</t>
  </si>
  <si>
    <t>15</t>
  </si>
  <si>
    <t>Maltézská pomoc, o. p. s.                       Obecně prospěšná společnost                  Lázeňská 2                             11800 Praha 1                               IČ: 26708451</t>
  </si>
  <si>
    <r>
      <rPr>
        <b/>
        <sz val="7"/>
        <rFont val="Tahoma"/>
        <family val="2"/>
        <charset val="238"/>
      </rPr>
      <t xml:space="preserve">Rozvoj dobrovolnictví a realizace ocenění dobrovolníků Křesadlo 2016 v Olomouckém kraji </t>
    </r>
    <r>
      <rPr>
        <sz val="7"/>
        <rFont val="Tahoma"/>
        <family val="2"/>
        <charset val="238"/>
      </rPr>
      <t xml:space="preserve">                                                                                      6. ročník udílení ocenění dobrovolníků v Olomouckém kraji cenou Křesadlo 2016 a Rozvoj dobrovolnictví v návaznosti na sociální služby a sociální aktivity v Olomouckém kraji.                                                                      </t>
    </r>
    <r>
      <rPr>
        <u/>
        <sz val="7"/>
        <rFont val="Tahoma"/>
        <family val="2"/>
        <charset val="238"/>
      </rPr>
      <t>Dotace bude použita na: organizační a technické zajištění akce Křesadlo, mzdové náklady, kancelářské potřeby, administrativu, služby.</t>
    </r>
  </si>
  <si>
    <t>1.1.2016-31.12.2016  a 12/2016</t>
  </si>
  <si>
    <t>21</t>
  </si>
  <si>
    <t>Sun Drive Communications s.r.o.                               Společnost s ručením omezeným                          Haraštova 370/22                    62000                                    Brno                                      IČ: 26941007</t>
  </si>
  <si>
    <r>
      <rPr>
        <b/>
        <sz val="7"/>
        <rFont val="Tahoma"/>
        <family val="2"/>
        <charset val="238"/>
      </rPr>
      <t xml:space="preserve">Senior pas Olomouckého kraje  </t>
    </r>
    <r>
      <rPr>
        <sz val="7"/>
        <rFont val="Tahoma"/>
        <family val="2"/>
        <charset val="238"/>
      </rPr>
      <t xml:space="preserve">                           Realizace projektu Senior pas na území Olomouckého kraje. Jedná se o slevový systém určený pro držitele karty Senior pas. Cílem projektu je podpora seniorů a jejich aktivního života.                                       </t>
    </r>
    <r>
      <rPr>
        <u/>
        <sz val="7"/>
        <rFont val="Tahoma"/>
        <family val="2"/>
        <charset val="238"/>
      </rPr>
      <t xml:space="preserve">                           Dotace bude použita na: výroba a distribuci karet, výroba a distribuci tiskovin, rozvoj a údržba slevové sítě, administrace webu, provoz kontaktní linky.</t>
    </r>
  </si>
  <si>
    <t>2</t>
  </si>
  <si>
    <t>ProMancus, o.p.s.                            Obecně prospěšná společnost                           Hlávkova 447                             70200 Ostrava-Přívoz                        IČ: 28621221</t>
  </si>
  <si>
    <r>
      <rPr>
        <b/>
        <sz val="7"/>
        <rFont val="Tahoma"/>
        <family val="2"/>
        <charset val="238"/>
      </rPr>
      <t xml:space="preserve">7. ročník celostátního festivalu pro handicapované Nad oblaky aneb Každý může být hvězdou.                                                                </t>
    </r>
    <r>
      <rPr>
        <sz val="7"/>
        <rFont val="Tahoma"/>
        <family val="2"/>
        <charset val="238"/>
      </rPr>
      <t xml:space="preserve">Soutěžní postupový festival pro osoby se zdravotním postižením.                                                                </t>
    </r>
    <r>
      <rPr>
        <u/>
        <sz val="7"/>
        <rFont val="Tahoma"/>
        <family val="2"/>
        <charset val="238"/>
      </rPr>
      <t>Dotace bude použita na: organizační a technické zajištění akce, ceny pro účastníky soutěže, honoráře účinkujících, mzdové náklady.</t>
    </r>
  </si>
  <si>
    <t>20</t>
  </si>
  <si>
    <t>Asociace poskytovatelů sociálních služeb České republiky, o. s.                      Spolek                           Vančurova 2904                   39001                               Tábor                                    IČ: 60445831</t>
  </si>
  <si>
    <r>
      <rPr>
        <b/>
        <sz val="7"/>
        <rFont val="Tahoma"/>
        <family val="2"/>
        <charset val="238"/>
      </rPr>
      <t>VI. Mezinárodní teatroterapeutická konference</t>
    </r>
    <r>
      <rPr>
        <sz val="7"/>
        <rFont val="Tahoma"/>
        <family val="2"/>
        <charset val="238"/>
      </rPr>
      <t xml:space="preserve">                                                                                   Realizace konference s mezinárodní účastí: využití dramaterapie u klientů sociálních služeb ohrožených sociálním vyloučením. Přednášky o teatroterapii a dramaterapii a workshopy - ukázka práce s kontrétní skupinou znevýhodněných klientů sociálních služeb.             </t>
    </r>
    <r>
      <rPr>
        <u/>
        <sz val="7"/>
        <rFont val="Tahoma"/>
        <family val="2"/>
        <charset val="238"/>
      </rPr>
      <t xml:space="preserve"> Dotace bude použita na: pronájem prostor a techniky, mzdové náklady.</t>
    </r>
  </si>
  <si>
    <t>36</t>
  </si>
  <si>
    <t>Potravinová banka v Olomouckém kraji z. s.       Spolek                         Wurmova 588                   77900                          Olomouc                               IČ: 04463528</t>
  </si>
  <si>
    <r>
      <rPr>
        <b/>
        <sz val="7"/>
        <rFont val="Tahoma"/>
        <family val="2"/>
        <charset val="238"/>
      </rPr>
      <t xml:space="preserve">Potravinová banka v Olomouckém kraji     </t>
    </r>
    <r>
      <rPr>
        <sz val="7"/>
        <rFont val="Tahoma"/>
        <family val="2"/>
        <charset val="238"/>
      </rPr>
      <t xml:space="preserve">             Vytvoření sítě pro distribuci potravinových přebytků. Zdroje mohou využívat poskytovatelé sociálních služeb a humanitární organizace. V roce 2016 bude vybudováno skladové zázemí a infrastruktura pro fungování, bude nastavena síť dárců a odběratelů.                                                                </t>
    </r>
    <r>
      <rPr>
        <u/>
        <sz val="7"/>
        <rFont val="Tahoma"/>
        <family val="2"/>
        <charset val="238"/>
      </rPr>
      <t>Dotace bude použita na: mzdové náklady, telekomunkační služby, služby účetní, spotřeba materiálu, drobné kancelářské vybavení.</t>
    </r>
  </si>
  <si>
    <t>34</t>
  </si>
  <si>
    <t>Charita Olomouc               Zatím neurčeno                 Wurmova 588/5                  77900                          Olomouc                               IČ: 44936427</t>
  </si>
  <si>
    <r>
      <rPr>
        <b/>
        <sz val="7"/>
        <rFont val="Tahoma"/>
        <family val="2"/>
        <charset val="238"/>
      </rPr>
      <t>Podpora činnosti Centra materiální pomoci</t>
    </r>
    <r>
      <rPr>
        <sz val="7"/>
        <rFont val="Tahoma"/>
        <family val="2"/>
        <charset val="238"/>
      </rPr>
      <t xml:space="preserve">                Doplňování sociální služby v oblasti materiální pomoci potřebným klientům CHO i jiných organizací ve formě ošacení, potravin, příp. vybavení domácnosti.                                       </t>
    </r>
    <r>
      <rPr>
        <u/>
        <sz val="7"/>
        <rFont val="Tahoma"/>
        <family val="2"/>
        <charset val="238"/>
      </rPr>
      <t>Dotace bude použita na: mzdové náklady, nájemné, energie.</t>
    </r>
  </si>
  <si>
    <t>18</t>
  </si>
  <si>
    <t>Mezi námi, o.p.s.                         Obecně prospěšná společnost            Nad Želivkou 903                     16400                               Praha 6                                 IČ: 02267217</t>
  </si>
  <si>
    <r>
      <rPr>
        <b/>
        <sz val="7"/>
        <rFont val="Tahoma"/>
        <family val="2"/>
        <charset val="238"/>
      </rPr>
      <t>Mezigenerační program "Povídej" v regionech</t>
    </r>
    <r>
      <rPr>
        <sz val="7"/>
        <rFont val="Tahoma"/>
        <family val="2"/>
        <charset val="238"/>
      </rPr>
      <t xml:space="preserve">                                                                Mezigenerační program propojuje seniorská zařízení a školy. Pro seniory jsou pravidelná setkání aktivizací, možností zlepšení kvality života a prevence pocitu sociálního vyloučení. Děti se pak učí vzájemné toleranci a úctě k životu ve všech jeho fázích.                                                                      </t>
    </r>
    <r>
      <rPr>
        <u/>
        <sz val="7"/>
        <rFont val="Tahoma"/>
        <family val="2"/>
        <charset val="238"/>
      </rPr>
      <t>Dotace bude použita na: provozní náklady, spotřební materiál, cestovné a dopravné, mzdové náklady.</t>
    </r>
  </si>
  <si>
    <t>23</t>
  </si>
  <si>
    <t>Cyrilometodějské gymnázium,ZŠ a MŠv Prostějově                        Zatím neurčeno                    Komenského 1592                      79601                             Prostějov                               IČ: 44053916</t>
  </si>
  <si>
    <r>
      <rPr>
        <b/>
        <sz val="7"/>
        <rFont val="Tahoma"/>
        <family val="2"/>
        <charset val="238"/>
      </rPr>
      <t xml:space="preserve">Centrum celoživotního učení   </t>
    </r>
    <r>
      <rPr>
        <sz val="7"/>
        <rFont val="Tahoma"/>
        <family val="2"/>
        <charset val="238"/>
      </rPr>
      <t xml:space="preserve">                             Nabídka vzdělávacích a zájmových kurzů pro seniory a širokou veřejnost, směřující k sociálnímu začleňování a prevenci sociálního vyloučení ohrožených skupin. Rozvíjení jejich vlastních schopností a znalostí a oživení zájmu o vlastní vzdělávání.                                                                 </t>
    </r>
    <r>
      <rPr>
        <u/>
        <sz val="7"/>
        <rFont val="Tahoma"/>
        <family val="2"/>
        <charset val="238"/>
      </rPr>
      <t>Dotace bude použita na: mzdové náklady, propagační materiály, studijní materiály, tisk.</t>
    </r>
  </si>
  <si>
    <t>13</t>
  </si>
  <si>
    <t>Sdružení obrany spotřebitelů Moravy a Slezska, z.s.                       Spolek                                         Střelniční 75                     70200  Moravská Ostrava          IČ: 22831738</t>
  </si>
  <si>
    <r>
      <rPr>
        <b/>
        <sz val="7"/>
        <rFont val="Tahoma"/>
        <family val="2"/>
        <charset val="238"/>
      </rPr>
      <t xml:space="preserve">Poradenství, vzdělávání a osvěta pro spotřebitele v oblasti spotřebitelského práva v Olomouckém kraji.     </t>
    </r>
    <r>
      <rPr>
        <sz val="7"/>
        <rFont val="Tahoma"/>
        <family val="2"/>
        <charset val="238"/>
      </rPr>
      <t xml:space="preserve">                                                                              Bezplatná a místně dostupná poradenská a přednášková činnost. Vzdělávání a informování spotřebitelů (seniorů, handicapovanoných osob, sociální slabých apod) o jejich spotřebitelských právech a výkon činností směřující k obraně spotřebitelských práv.                                         </t>
    </r>
    <r>
      <rPr>
        <u/>
        <sz val="7"/>
        <rFont val="Tahoma"/>
        <family val="2"/>
        <charset val="238"/>
      </rPr>
      <t>Dotace bude použita na: mzdové náklady, cestovné, telekomunikační poplatky, materiální náklady, provoz www-stránek, vedení účetnictví.</t>
    </r>
  </si>
  <si>
    <t>8</t>
  </si>
  <si>
    <t>Národní rada osob se zdravotním postižením České republiky                             Spolek                        Partyzánská 1/7                    17000  Praha                           IČ: 70856478</t>
  </si>
  <si>
    <r>
      <rPr>
        <b/>
        <sz val="7"/>
        <rFont val="Tahoma"/>
        <family val="2"/>
        <charset val="238"/>
      </rPr>
      <t xml:space="preserve">Činnost Národní rady osob se zdravotním postižením Olomouckého kraje.      </t>
    </r>
    <r>
      <rPr>
        <sz val="7"/>
        <rFont val="Tahoma"/>
        <family val="2"/>
        <charset val="238"/>
      </rPr>
      <t xml:space="preserve">                                          Spolupráce s Krajským úřadem na přípravě strategických materiálů při plánování opatření kraje ve prospěch OZP na jednání výboru NRZP OL.                                                   </t>
    </r>
    <r>
      <rPr>
        <u/>
        <sz val="7"/>
        <rFont val="Tahoma"/>
        <family val="2"/>
        <charset val="238"/>
      </rPr>
      <t>Dotace bude použita na: kancelářské potřeby, cestovní náhrady, vybavení kanceláře (antialergický vysavač), mzdové náklady.</t>
    </r>
  </si>
  <si>
    <t>32</t>
  </si>
  <si>
    <t>DĚTSKÝ KLÍČ Šumperk, o.p.s.  Obecně prospěšná společnost  Kozinova 35                     78701                          Šumperk                               IČ: 25852957</t>
  </si>
  <si>
    <r>
      <rPr>
        <b/>
        <sz val="7"/>
        <rFont val="Tahoma"/>
        <family val="2"/>
        <charset val="238"/>
      </rPr>
      <t>Rozsviťme se modře - Modrý duben v Šumperku</t>
    </r>
    <r>
      <rPr>
        <sz val="7"/>
        <rFont val="Tahoma"/>
        <family val="2"/>
        <charset val="238"/>
      </rPr>
      <t xml:space="preserve">                                                            Osvětová kampaň „Rozviťme se modře“. Jejím cílem je zvýšit povědomí veřejnosti o problematice poruch autistického spektra (PAS) a vyjádřit podporu lidem právě s touto poruchou a jejich blízkým.                                                                    </t>
    </r>
    <r>
      <rPr>
        <u/>
        <sz val="7"/>
        <rFont val="Tahoma"/>
        <family val="2"/>
        <charset val="238"/>
      </rPr>
      <t>Dotace bude použita na: propagaci.</t>
    </r>
  </si>
  <si>
    <t>duben 2016</t>
  </si>
  <si>
    <t>22</t>
  </si>
  <si>
    <t>Klub českých turistů odbor zdravotně postižených               Spolek                               Severovýchod 56                       78901                             Zábřeh                                         IČ: 03565670</t>
  </si>
  <si>
    <r>
      <rPr>
        <b/>
        <sz val="7"/>
        <rFont val="Tahoma"/>
        <family val="2"/>
        <charset val="238"/>
      </rPr>
      <t>13. oblastní sraz zdravotně postižených turistů Olomouckého kraje v Čekyni u Přerova</t>
    </r>
    <r>
      <rPr>
        <sz val="7"/>
        <rFont val="Tahoma"/>
        <family val="2"/>
        <charset val="238"/>
      </rPr>
      <t xml:space="preserve">                                                         Prezentace poznávání míst turisty se zdravotním postižením v Olomouckém kraji, setkávání turistů se zdravotním postižením.                                            </t>
    </r>
    <r>
      <rPr>
        <u/>
        <sz val="7"/>
        <rFont val="Tahoma"/>
        <family val="2"/>
        <charset val="238"/>
      </rPr>
      <t>Dotace bude použita na: ubytování, dopravné, vstupné, tiskoviny, spotřební materiál.</t>
    </r>
  </si>
  <si>
    <t>20.5.2016-22.5.2016</t>
  </si>
  <si>
    <t>3</t>
  </si>
  <si>
    <t>Moravský senior, z.s.                 Spolek                                   Táboritů 237                   77900  Olomouc/Bělidla                   IČ: 03339769</t>
  </si>
  <si>
    <r>
      <rPr>
        <b/>
        <sz val="7"/>
        <rFont val="Tahoma"/>
        <family val="2"/>
        <charset val="238"/>
      </rPr>
      <t xml:space="preserve">Moravský senior - časopis      </t>
    </r>
    <r>
      <rPr>
        <sz val="7"/>
        <rFont val="Tahoma"/>
        <family val="2"/>
        <charset val="238"/>
      </rPr>
      <t xml:space="preserve">                                          Vydávání a distribuce periodického časopisu tematicky zaměřeného na kulturní osvětu a regionální politiku pro cílovou skupinu (senioři).                               </t>
    </r>
    <r>
      <rPr>
        <u/>
        <sz val="7"/>
        <rFont val="Tahoma"/>
        <family val="2"/>
        <charset val="238"/>
      </rPr>
      <t xml:space="preserve">                            Dotace bude použita na: tisk časopisu a náklady spojené s vydáváním pravidelného periodika.    </t>
    </r>
    <r>
      <rPr>
        <sz val="7"/>
        <rFont val="Tahoma"/>
        <family val="2"/>
        <charset val="238"/>
      </rPr>
      <t xml:space="preserve">                       </t>
    </r>
  </si>
  <si>
    <t>1.3.2016-30.11.2016</t>
  </si>
  <si>
    <t>31</t>
  </si>
  <si>
    <t>Spolek Trend vozíčkářů Olomouc                           Spolek                            Lužická 101/7                   77900                             Olomouc                               IČ: 61984680</t>
  </si>
  <si>
    <r>
      <rPr>
        <b/>
        <sz val="7"/>
        <rFont val="Tahoma"/>
        <family val="2"/>
        <charset val="238"/>
      </rPr>
      <t xml:space="preserve">Společně za zábavou bez bariér aneb volnočasové aktivity v Trendu vozíčkářů – sociální začlení osob s tělesným postižením </t>
    </r>
    <r>
      <rPr>
        <sz val="7"/>
        <rFont val="Tahoma"/>
        <family val="2"/>
        <charset val="238"/>
      </rPr>
      <t xml:space="preserve">                                        Realizace různorodých volnočasových aktivit s cílem snížit sociální izolaci osob s tělesným postižením. Podpora smysluplného využití volného času kulturní, sportovní, výtvarné, zaměřené také na osobnostní rozvoj (arteterapie, dramaterapie).                        </t>
    </r>
    <r>
      <rPr>
        <u/>
        <sz val="7"/>
        <rFont val="Tahoma"/>
        <family val="2"/>
        <charset val="238"/>
      </rPr>
      <t xml:space="preserve">                              Dotace bude použita na: mzdové náklady, dopravné, spotřební materiál, telekomunikační služby, tisk.</t>
    </r>
  </si>
  <si>
    <t>1</t>
  </si>
  <si>
    <t xml:space="preserve">NIPI bezbariérové prostředí, o.p.s.                             Obecně prospěšná společnost                 Havlíčkova 4481/44                             58601 Jihlava                                      IČ: 27163059   </t>
  </si>
  <si>
    <r>
      <rPr>
        <b/>
        <sz val="7"/>
        <rFont val="Tahoma"/>
        <family val="2"/>
        <charset val="238"/>
      </rPr>
      <t xml:space="preserve">Vyrovnávání příležitostí pro občany se zdravotním postižením prostřednictvím ochrany veřejného zájmu na úseku bezbariérové přístupnosti veřejných  staveb.         </t>
    </r>
    <r>
      <rPr>
        <sz val="7"/>
        <rFont val="Tahoma"/>
        <family val="2"/>
        <charset val="238"/>
      </rPr>
      <t xml:space="preserve">                                                                             Zajištění činnosti odborných konzultantů při rozhodovacím procesu při povolování staveb užívaných veřejností s důrazem na princip bezbariérové přístupnosti.                                                        </t>
    </r>
    <r>
      <rPr>
        <u/>
        <sz val="7"/>
        <rFont val="Tahoma"/>
        <family val="2"/>
        <charset val="238"/>
      </rPr>
      <t>Dotace bude použita na: mzdové náklady, kancelářské potřeby, poštovní služby, nájemné a cestovné.</t>
    </r>
  </si>
  <si>
    <t>29</t>
  </si>
  <si>
    <t>P-centrum, spolek            Spolek                            Lafayettova 47                     77900                               Olomouc                               IČ: 60803291</t>
  </si>
  <si>
    <r>
      <rPr>
        <b/>
        <sz val="7"/>
        <rFont val="Tahoma"/>
        <family val="2"/>
        <charset val="238"/>
      </rPr>
      <t>Dobrovolníci U Mloka pomáhají dětem</t>
    </r>
    <r>
      <rPr>
        <sz val="7"/>
        <rFont val="Tahoma"/>
        <family val="2"/>
        <charset val="238"/>
      </rPr>
      <t xml:space="preserve">                    Prevence sociálního vyloučení rodin s dětmi a jejich začleňování. Dobrovolnické programy Pět P (volný čas) a Doučování (vzdělávání) zmírňují důvody pro sociální vyloučení rodiny a zvyšují budoucí pracovní uplatnitelnost dítěte.                                                                      </t>
    </r>
    <r>
      <rPr>
        <u/>
        <sz val="7"/>
        <rFont val="Tahoma"/>
        <family val="2"/>
        <charset val="238"/>
      </rPr>
      <t>Dotace bude použita na: mzdové náklady, spotřební materiál, nájem prostor, vstupné.</t>
    </r>
  </si>
  <si>
    <t>4</t>
  </si>
  <si>
    <t>Sdružení D, z.ú.               Ústav                                          17. listopadu 1126/43                  77900  Olomouc                       IČ: 70865574</t>
  </si>
  <si>
    <r>
      <rPr>
        <b/>
        <sz val="7"/>
        <rFont val="Tahoma"/>
        <family val="2"/>
        <charset val="238"/>
      </rPr>
      <t xml:space="preserve">NA CESTĚ </t>
    </r>
    <r>
      <rPr>
        <sz val="7"/>
        <rFont val="Tahoma"/>
        <family val="2"/>
        <charset val="238"/>
      </rPr>
      <t xml:space="preserve">                                                                        Program nácvikových a preventivních aktivit a vrstevnické provázení jako metoda přípravy dětí z dětského domova, náhradní rodinné péče a agendy SPOD na samostatný život a prevence jejich selhání v samostatném životě.                                                   </t>
    </r>
    <r>
      <rPr>
        <u/>
        <sz val="7"/>
        <rFont val="Tahoma"/>
        <family val="2"/>
        <charset val="238"/>
      </rPr>
      <t>Dotace bude použita na: mzdové náklady, nájem Dramacentra a služby spojené s nájmem.</t>
    </r>
  </si>
  <si>
    <t>16</t>
  </si>
  <si>
    <t>Klub seniorů Rouské - Všechovice, z.s.                  Spolek                                       Rouské 64                              75353  Rouské                           IČ: 27017664</t>
  </si>
  <si>
    <r>
      <rPr>
        <b/>
        <sz val="7"/>
        <rFont val="Tahoma"/>
        <family val="2"/>
        <charset val="238"/>
      </rPr>
      <t xml:space="preserve">Neseďte doma, příjďte mezi nás - IX. ročník </t>
    </r>
    <r>
      <rPr>
        <sz val="7"/>
        <rFont val="Tahoma"/>
        <family val="2"/>
        <charset val="238"/>
      </rPr>
      <t xml:space="preserve">                                                          Sociální začleňování osob ohrožených sociálním vyloučením seniorů se zaměřením na vzdělávání, předávání informací a osvětu v sociální oblasti. Jedná se o pravidelně se opakující akce, v letošním roce se jedná o 9. ročník.                                                              </t>
    </r>
    <r>
      <rPr>
        <u/>
        <sz val="7"/>
        <rFont val="Tahoma"/>
        <family val="2"/>
        <charset val="238"/>
      </rPr>
      <t>Dotace bude použita na: pronájem prostor, doprava, technické zabezpečení, vstupné, pozvánky, plakáty, spotřební materiál.</t>
    </r>
  </si>
  <si>
    <t>6</t>
  </si>
  <si>
    <t>Regionální unie seniorů          Spolek                               Jungmanova 972              77900 Olomouc, Hodolany       IČ: 66185866</t>
  </si>
  <si>
    <r>
      <rPr>
        <b/>
        <sz val="7"/>
        <rFont val="Tahoma"/>
        <family val="2"/>
        <charset val="238"/>
      </rPr>
      <t xml:space="preserve">Sociální integrace seniorů - kulturně-vzdělávací činnost      </t>
    </r>
    <r>
      <rPr>
        <sz val="7"/>
        <rFont val="Tahoma"/>
        <family val="2"/>
        <charset val="238"/>
      </rPr>
      <t xml:space="preserve">                                                                    Sociální integrace - sociální začlenění seniorů, podpora zajištění kvality života ve stáří, podpora zdravého životního stylu.                                                      </t>
    </r>
    <r>
      <rPr>
        <u/>
        <sz val="7"/>
        <rFont val="Tahoma"/>
        <family val="2"/>
        <charset val="238"/>
      </rPr>
      <t>Dotace bude použita na: výdaje na vstupné a dopravu.</t>
    </r>
  </si>
  <si>
    <t>12</t>
  </si>
  <si>
    <t>Občanské sdružení Klub seniorů Brodek u Přerova               Obecně prospěšná společnost                             Masarykovo náměstí 13                   751 03 Brodek u Přerova               IČ: 27055167</t>
  </si>
  <si>
    <r>
      <rPr>
        <b/>
        <sz val="7"/>
        <rFont val="Tahoma"/>
        <family val="2"/>
        <charset val="238"/>
      </rPr>
      <t>Využití volného času pro seniory</t>
    </r>
    <r>
      <rPr>
        <sz val="7"/>
        <rFont val="Tahoma"/>
        <family val="2"/>
        <charset val="238"/>
      </rPr>
      <t xml:space="preserve">                            Sociální začleňování seniorů prostřednictvím přednáškové a zájezdové činnosti.                                   </t>
    </r>
    <r>
      <rPr>
        <u/>
        <sz val="7"/>
        <rFont val="Tahoma"/>
        <family val="2"/>
        <charset val="238"/>
      </rPr>
      <t xml:space="preserve">                                Dotace bude použita na: dopravu.</t>
    </r>
  </si>
  <si>
    <t>26.4.2016-6.12.2016</t>
  </si>
  <si>
    <t>28</t>
  </si>
  <si>
    <t>Charita Šternberk                Církevní organizace              Opavská 1385/13                 78501                            Šternberk                                 IČ: 45238642</t>
  </si>
  <si>
    <r>
      <rPr>
        <b/>
        <sz val="7"/>
        <rFont val="Tahoma"/>
        <family val="2"/>
        <charset val="238"/>
      </rPr>
      <t>Dluhy nejsou samozřejmost</t>
    </r>
    <r>
      <rPr>
        <sz val="7"/>
        <rFont val="Tahoma"/>
        <family val="2"/>
        <charset val="238"/>
      </rPr>
      <t xml:space="preserve">                                  Stabilní poskytování dluhového poradenství sociálním pracovníkem, externím garantem projektu a advokátem. Projekt bude realizován i terénní formou v obcích mikroregionu Uničovska.                                                               </t>
    </r>
    <r>
      <rPr>
        <u/>
        <sz val="7"/>
        <rFont val="Tahoma"/>
        <family val="2"/>
        <charset val="238"/>
      </rPr>
      <t>Dotace bude použita na: mzdové náklady, spotřební materiál, služby.</t>
    </r>
  </si>
  <si>
    <t>7</t>
  </si>
  <si>
    <t>Žebřík, o. s.                                  Spolek                     Voskovcova 754/8                    77900 Olomouc                          IČ: 27019896</t>
  </si>
  <si>
    <r>
      <rPr>
        <b/>
        <sz val="7"/>
        <rFont val="Tahoma"/>
        <family val="2"/>
        <charset val="238"/>
      </rPr>
      <t xml:space="preserve">Rozvoj komunitních aktivit v multikulturním centru Mozaika </t>
    </r>
    <r>
      <rPr>
        <sz val="7"/>
        <rFont val="Tahoma"/>
        <family val="2"/>
        <charset val="238"/>
      </rPr>
      <t xml:space="preserve">                                                                             Preventivní působení proti sociálnímu vyloučení zde usazených cizinců a podpora jejich integrace do většinové společnosti. Multikulturní podvečery – osvětové a vzdělávací přednášky a besedy a "Čajovna".                                                                        </t>
    </r>
    <r>
      <rPr>
        <u/>
        <sz val="7"/>
        <rFont val="Tahoma"/>
        <family val="2"/>
        <charset val="238"/>
      </rPr>
      <t>Dotace bude použita na: mzdové náklady, nájemné, služby účetní.</t>
    </r>
  </si>
  <si>
    <t>5</t>
  </si>
  <si>
    <t>Tichý svět, o.p.s.                 Obecně prospěšná společnost                  Staňkovská 378                  19800 Praha                            IČ: 26611716</t>
  </si>
  <si>
    <r>
      <rPr>
        <b/>
        <sz val="7"/>
        <rFont val="Tahoma"/>
        <family val="2"/>
        <charset val="238"/>
      </rPr>
      <t xml:space="preserve">Tlumočnická a přepisovatelská služba - Tichá linka </t>
    </r>
    <r>
      <rPr>
        <sz val="7"/>
        <rFont val="Tahoma"/>
        <family val="2"/>
        <charset val="238"/>
      </rPr>
      <t xml:space="preserve">                                                                                     Online tlumočení - Tichá linka slouží pro odstranění bariér komunikace mezi osobami se sluchovým postižením a slyšícími lidmi prostřednictvím vyvinuté aplikace online.                                                                   </t>
    </r>
    <r>
      <rPr>
        <u/>
        <sz val="7"/>
        <rFont val="Tahoma"/>
        <family val="2"/>
        <charset val="238"/>
      </rPr>
      <t>Dotace bude použita na: mzdové náklady.</t>
    </r>
  </si>
  <si>
    <t>25</t>
  </si>
  <si>
    <t>Zahrada 2000 o. s.                Spolek                                   Na Mýtince 32                      79001                            Jeseník                                 IČ: 64988309</t>
  </si>
  <si>
    <r>
      <rPr>
        <b/>
        <sz val="7"/>
        <rFont val="Tahoma"/>
        <family val="2"/>
        <charset val="238"/>
      </rPr>
      <t xml:space="preserve">Podpora pracovního uplatnění osob se zdravotním postižením na Jesenicku </t>
    </r>
    <r>
      <rPr>
        <sz val="7"/>
        <rFont val="Tahoma"/>
        <family val="2"/>
        <charset val="238"/>
      </rPr>
      <t xml:space="preserve">                                     Sociální začleňování osob ohrožených sociálním vyloučením z důvodu zdravotního stavu. Udržení Chráněnéného pracovního místa v organizaci, posílit sociální začlenění OZP, které jsou na těchto místech zaměstnány.                                                        </t>
    </r>
    <r>
      <rPr>
        <u/>
        <sz val="7"/>
        <rFont val="Tahoma"/>
        <family val="2"/>
        <charset val="238"/>
      </rPr>
      <t>Dotace bude použita na: mzdové náklady.</t>
    </r>
  </si>
  <si>
    <t>26</t>
  </si>
  <si>
    <t>Sjednocená organizace nevidomých a slabozrakých ČR, Oblastní odbočka              Spolek                                     I. P. Pavlova 184/69               77900                              Olomouc                                IČ: 65399447</t>
  </si>
  <si>
    <r>
      <rPr>
        <b/>
        <sz val="7"/>
        <rFont val="Tahoma"/>
        <family val="2"/>
        <charset val="238"/>
      </rPr>
      <t xml:space="preserve">Nebuď doma a přijď za námi aneb zrakově postižení a život </t>
    </r>
    <r>
      <rPr>
        <sz val="7"/>
        <rFont val="Tahoma"/>
        <family val="2"/>
        <charset val="238"/>
      </rPr>
      <t xml:space="preserve">                                                                 Uspořádání prezentací a akcí pro veřejnost a výroba info materiálů - předávání informací pro zrakově postižené a veřejnost vedoucí k vyhledání a začlenění zrakově handicapovaných do života společnosti prostřednictvím realizovaných aktivit.                                                 </t>
    </r>
    <r>
      <rPr>
        <u/>
        <sz val="7"/>
        <rFont val="Tahoma"/>
        <family val="2"/>
        <charset val="238"/>
      </rPr>
      <t>Dotace bude použita na: nákup DHM - kopírky černotisk.</t>
    </r>
  </si>
  <si>
    <t>1.2.2016-30.11.2016</t>
  </si>
  <si>
    <t>30</t>
  </si>
  <si>
    <t>TyfloCentrum Olomouc, o.p.s.                                        Obecně prospěšná společnost                                         I. P. Pavlova 184                    779 00                          Olomouc, Nová Ulice                IČ: 25862294</t>
  </si>
  <si>
    <r>
      <rPr>
        <b/>
        <sz val="7"/>
        <rFont val="Tahoma"/>
        <family val="2"/>
        <charset val="238"/>
      </rPr>
      <t xml:space="preserve">Podpora aktivit TyfloCentra Olomouc v regionálních střediscích (Přerov, Prostějov, Šumperk)  </t>
    </r>
    <r>
      <rPr>
        <sz val="7"/>
        <rFont val="Tahoma"/>
        <family val="2"/>
        <charset val="238"/>
      </rPr>
      <t xml:space="preserve">                                                                 Podpora aktivit TyfloCentra Olomouc, o.p.s. pro zrakově znevýhodněné klienty na regionálních pracovištích v Přerově, Prostějově a Šumperku. Zkvalitnění sociálních služeb a prostředí, kde jsou služby poskytovány.                                            </t>
    </r>
    <r>
      <rPr>
        <u/>
        <sz val="7"/>
        <rFont val="Tahoma"/>
        <family val="2"/>
        <charset val="238"/>
      </rPr>
      <t>Dotace bude použita na: nájemné, provozní náklady, vzdělávání sociálních pracovníků, kurzy pro klienty, kancelářský nábytek.</t>
    </r>
  </si>
  <si>
    <t>33</t>
  </si>
  <si>
    <t>ECCE HOMO ŠTERNBERK      Spolek                    Masarykova 382/12          78501                        Šternberk                             IČ: 66181399</t>
  </si>
  <si>
    <r>
      <rPr>
        <b/>
        <sz val="7"/>
        <rFont val="Tahoma"/>
        <family val="2"/>
        <charset val="238"/>
      </rPr>
      <t>Zpátky na trh</t>
    </r>
    <r>
      <rPr>
        <sz val="7"/>
        <rFont val="Tahoma"/>
        <family val="2"/>
        <charset val="238"/>
      </rPr>
      <t xml:space="preserve">                                                            Realizace šesti seminářů v ORP Šternberk na téma trh práce a návrat na něj. Vytipování konkrétních problémových okruhů při vstupu na trh práce, dialog s nezaměstnanými za podpory ÚP Šternberk.              </t>
    </r>
    <r>
      <rPr>
        <u/>
        <sz val="7"/>
        <rFont val="Tahoma"/>
        <family val="2"/>
        <charset val="238"/>
      </rPr>
      <t>Dotace bude použita na: mzdové náklady, spotřební materiál, tisk pracovních materiálů.</t>
    </r>
  </si>
  <si>
    <t>1.6.2016-31.12.2016</t>
  </si>
  <si>
    <t>CELKEM:</t>
  </si>
  <si>
    <t>Název DT:</t>
  </si>
  <si>
    <t>Podpora aktivit směřující k sociálnímu začleňování</t>
  </si>
  <si>
    <t>Typ dotačního titulu:</t>
  </si>
  <si>
    <t>krajský dotační titul</t>
  </si>
  <si>
    <r>
      <rPr>
        <b/>
        <sz val="7"/>
        <rFont val="Tahoma"/>
        <family val="2"/>
        <charset val="238"/>
      </rPr>
      <t xml:space="preserve">Euroklíč v Olomouckém kraji 2016      </t>
    </r>
    <r>
      <rPr>
        <sz val="7"/>
        <rFont val="Tahoma"/>
        <family val="2"/>
        <charset val="238"/>
      </rPr>
      <t xml:space="preserve">                                       Osazení Eurozámků na WC a plošiny pro osoby se zdravotním postižením ve veřejně přístupných objektech a distribuce OZP a rodičům dětí do 3let Euroklíče.                                                              </t>
    </r>
    <r>
      <rPr>
        <u/>
        <sz val="7"/>
        <rFont val="Tahoma"/>
        <family val="2"/>
        <charset val="238"/>
      </rPr>
      <t xml:space="preserve"> Dotace bude použita na: Eurozámky, informační štítky malé a velké, informační letáky, propagační materiály, mzdové náklady.</t>
    </r>
  </si>
  <si>
    <t>Podkladový materiál na zasedání Zastupitelstva Olomouckého kraje dne: 29.04.2016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</si>
</sst>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Tahoma"/>
      <family val="2"/>
      <charset val="238"/>
    </font>
    <font>
      <b/>
      <sz val="7"/>
      <name val="Tahoma"/>
      <family val="2"/>
      <charset val="238"/>
    </font>
    <font>
      <sz val="8"/>
      <name val="Tahoma"/>
      <family val="2"/>
      <charset val="238"/>
    </font>
    <font>
      <sz val="7"/>
      <name val="Tahoma"/>
      <family val="2"/>
      <charset val="238"/>
    </font>
    <font>
      <u/>
      <sz val="7"/>
      <name val="Tahoma"/>
      <family val="2"/>
      <charset val="238"/>
    </font>
    <font>
      <sz val="7"/>
      <name val="Arial"/>
      <family val="2"/>
      <charset val="238"/>
    </font>
    <font>
      <sz val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0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wrapText="1"/>
    </xf>
    <xf numFmtId="0" fontId="3" fillId="0" borderId="8" xfId="1" applyFont="1" applyFill="1" applyBorder="1" applyAlignment="1">
      <alignment horizontal="center" wrapText="1"/>
    </xf>
    <xf numFmtId="0" fontId="4" fillId="0" borderId="0" xfId="1" applyFont="1" applyFill="1" applyAlignment="1">
      <alignment horizontal="center" vertical="top"/>
    </xf>
    <xf numFmtId="0" fontId="5" fillId="0" borderId="9" xfId="1" applyFont="1" applyFill="1" applyBorder="1" applyAlignment="1">
      <alignment vertical="top"/>
    </xf>
    <xf numFmtId="49" fontId="5" fillId="0" borderId="9" xfId="1" applyNumberFormat="1" applyFont="1" applyFill="1" applyBorder="1" applyAlignment="1">
      <alignment horizontal="center" vertical="top" wrapText="1" shrinkToFit="1"/>
    </xf>
    <xf numFmtId="0" fontId="5" fillId="0" borderId="9" xfId="1" applyFont="1" applyFill="1" applyBorder="1" applyAlignment="1">
      <alignment horizontal="center" vertical="top" wrapText="1"/>
    </xf>
    <xf numFmtId="3" fontId="5" fillId="0" borderId="9" xfId="1" applyNumberFormat="1" applyFont="1" applyFill="1" applyBorder="1" applyAlignment="1">
      <alignment vertic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vertical="top"/>
    </xf>
    <xf numFmtId="49" fontId="5" fillId="0" borderId="10" xfId="1" applyNumberFormat="1" applyFont="1" applyFill="1" applyBorder="1" applyAlignment="1">
      <alignment horizontal="center" vertical="top" wrapText="1" shrinkToFit="1"/>
    </xf>
    <xf numFmtId="0" fontId="3" fillId="0" borderId="10" xfId="1" applyFont="1" applyFill="1" applyBorder="1" applyAlignment="1">
      <alignment horizontal="center" vertical="top" wrapText="1"/>
    </xf>
    <xf numFmtId="3" fontId="5" fillId="0" borderId="10" xfId="1" applyNumberFormat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top" wrapText="1"/>
    </xf>
    <xf numFmtId="14" fontId="5" fillId="0" borderId="10" xfId="1" applyNumberFormat="1" applyFont="1" applyFill="1" applyBorder="1" applyAlignment="1">
      <alignment horizontal="center" vertical="center" wrapText="1"/>
    </xf>
    <xf numFmtId="49" fontId="5" fillId="0" borderId="10" xfId="1" applyNumberFormat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vertical="top"/>
    </xf>
    <xf numFmtId="49" fontId="5" fillId="2" borderId="10" xfId="1" applyNumberFormat="1" applyFont="1" applyFill="1" applyBorder="1" applyAlignment="1">
      <alignment horizontal="center" vertical="top" wrapText="1" shrinkToFit="1"/>
    </xf>
    <xf numFmtId="0" fontId="5" fillId="2" borderId="10" xfId="1" applyFont="1" applyFill="1" applyBorder="1" applyAlignment="1">
      <alignment horizontal="center" vertical="top" wrapText="1"/>
    </xf>
    <xf numFmtId="3" fontId="5" fillId="2" borderId="10" xfId="1" applyNumberFormat="1" applyFont="1" applyFill="1" applyBorder="1" applyAlignment="1">
      <alignment vertical="center"/>
    </xf>
    <xf numFmtId="0" fontId="5" fillId="2" borderId="10" xfId="1" applyFont="1" applyFill="1" applyBorder="1" applyAlignment="1">
      <alignment horizontal="center" vertical="center" wrapText="1"/>
    </xf>
    <xf numFmtId="0" fontId="3" fillId="0" borderId="11" xfId="1" applyFont="1" applyFill="1" applyBorder="1"/>
    <xf numFmtId="0" fontId="5" fillId="0" borderId="12" xfId="1" applyFont="1" applyFill="1" applyBorder="1" applyAlignment="1">
      <alignment horizontal="center" vertical="top"/>
    </xf>
    <xf numFmtId="0" fontId="5" fillId="0" borderId="12" xfId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right"/>
    </xf>
    <xf numFmtId="164" fontId="7" fillId="0" borderId="12" xfId="1" applyNumberFormat="1" applyFont="1" applyFill="1" applyBorder="1" applyAlignment="1">
      <alignment horizontal="center" vertical="center" wrapText="1"/>
    </xf>
    <xf numFmtId="0" fontId="7" fillId="0" borderId="12" xfId="1" applyFont="1" applyFill="1" applyBorder="1" applyAlignment="1"/>
    <xf numFmtId="3" fontId="3" fillId="0" borderId="12" xfId="1" applyNumberFormat="1" applyFont="1" applyFill="1" applyBorder="1"/>
    <xf numFmtId="164" fontId="3" fillId="0" borderId="13" xfId="1" applyNumberFormat="1" applyFont="1" applyFill="1" applyBorder="1" applyAlignment="1">
      <alignment horizontal="right"/>
    </xf>
    <xf numFmtId="0" fontId="4" fillId="0" borderId="0" xfId="1" applyFont="1" applyFill="1"/>
    <xf numFmtId="0" fontId="5" fillId="0" borderId="0" xfId="1" applyFont="1" applyFill="1"/>
    <xf numFmtId="0" fontId="5" fillId="0" borderId="0" xfId="1" applyFont="1" applyFill="1" applyAlignment="1">
      <alignment horizontal="center" vertical="top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0" fontId="7" fillId="0" borderId="0" xfId="1" applyFont="1" applyFill="1"/>
    <xf numFmtId="164" fontId="5" fillId="0" borderId="0" xfId="1" applyNumberFormat="1" applyFont="1" applyFill="1"/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right"/>
    </xf>
    <xf numFmtId="0" fontId="4" fillId="0" borderId="0" xfId="1" applyFont="1" applyFill="1" applyAlignment="1">
      <alignment horizontal="left"/>
    </xf>
    <xf numFmtId="0" fontId="1" fillId="0" borderId="0" xfId="1" applyFill="1"/>
    <xf numFmtId="0" fontId="1" fillId="0" borderId="0" xfId="1" applyFill="1" applyAlignment="1">
      <alignment horizontal="center" vertical="top"/>
    </xf>
    <xf numFmtId="0" fontId="1" fillId="0" borderId="0" xfId="1" applyFill="1" applyAlignment="1">
      <alignment horizontal="center" vertical="center"/>
    </xf>
    <xf numFmtId="0" fontId="1" fillId="0" borderId="0" xfId="1" applyFill="1" applyAlignment="1">
      <alignment horizontal="center" vertical="center" wrapText="1"/>
    </xf>
    <xf numFmtId="3" fontId="5" fillId="0" borderId="9" xfId="0" applyNumberFormat="1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vertical="center"/>
    </xf>
    <xf numFmtId="3" fontId="5" fillId="2" borderId="10" xfId="0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_EaSC/DOTA&#268;N&#205;%20PROGRAM%20PRO%20SOCI&#193;LN&#205;%20OBLAST/DOTA&#268;N&#205;%20PROGRAM%20-%20VYHODNOCEN&#205;/AGi%20tabulka%20hodnocen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hodnocení dle pravidel"/>
      <sheetName val="seřazeno podle činností"/>
      <sheetName val="seřazeno podle data žádosti"/>
      <sheetName val="seřazeno podle bodů"/>
      <sheetName val="seřazeno bodu, činností"/>
      <sheetName val="zvětšení pro tisk"/>
      <sheetName val="tabulka pro ROK-ZOK"/>
      <sheetName val="rozpočtové opatření"/>
      <sheetName val="ZRR"/>
      <sheetName val="nové ORG"/>
      <sheetName val="Komise"/>
      <sheetName val="STORNOVANÉ+NESPLNĚNÍ PRAVI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view="pageLayout" topLeftCell="B34" zoomScaleNormal="120" workbookViewId="0">
      <selection activeCell="E38" sqref="E38"/>
    </sheetView>
  </sheetViews>
  <sheetFormatPr defaultRowHeight="12.75" x14ac:dyDescent="0.2"/>
  <cols>
    <col min="1" max="1" width="0" style="45" hidden="1" customWidth="1"/>
    <col min="2" max="2" width="4.5703125" style="45" customWidth="1"/>
    <col min="3" max="3" width="16.85546875" style="46" customWidth="1"/>
    <col min="4" max="4" width="32.5703125" style="47" customWidth="1"/>
    <col min="5" max="5" width="11.7109375" style="45" customWidth="1"/>
    <col min="6" max="6" width="9.28515625" style="48" customWidth="1"/>
    <col min="7" max="7" width="11.140625" style="45" customWidth="1"/>
    <col min="8" max="9" width="3.140625" style="45" bestFit="1" customWidth="1"/>
    <col min="10" max="13" width="3" style="45" bestFit="1" customWidth="1"/>
    <col min="14" max="14" width="5.7109375" style="45" bestFit="1" customWidth="1"/>
    <col min="15" max="15" width="7" style="45" bestFit="1" customWidth="1"/>
    <col min="16" max="16" width="10.7109375" style="45" customWidth="1"/>
    <col min="17" max="16384" width="9.140625" style="45"/>
  </cols>
  <sheetData>
    <row r="1" spans="1:16" s="1" customFormat="1" ht="25.5" customHeight="1" thickBot="1" x14ac:dyDescent="0.3">
      <c r="B1" s="52" t="s">
        <v>0</v>
      </c>
      <c r="C1" s="52" t="s">
        <v>1</v>
      </c>
      <c r="D1" s="2" t="s">
        <v>2</v>
      </c>
      <c r="E1" s="52" t="s">
        <v>3</v>
      </c>
      <c r="F1" s="52" t="s">
        <v>4</v>
      </c>
      <c r="G1" s="52" t="s">
        <v>5</v>
      </c>
      <c r="H1" s="57" t="s">
        <v>6</v>
      </c>
      <c r="I1" s="58"/>
      <c r="J1" s="58"/>
      <c r="K1" s="58"/>
      <c r="L1" s="58"/>
      <c r="M1" s="58"/>
      <c r="N1" s="58"/>
      <c r="O1" s="59"/>
      <c r="P1" s="52" t="s">
        <v>7</v>
      </c>
    </row>
    <row r="2" spans="1:16" s="1" customFormat="1" ht="13.5" customHeight="1" thickBot="1" x14ac:dyDescent="0.2">
      <c r="B2" s="53"/>
      <c r="C2" s="53"/>
      <c r="D2" s="2" t="s">
        <v>8</v>
      </c>
      <c r="E2" s="53"/>
      <c r="F2" s="53"/>
      <c r="G2" s="53"/>
      <c r="H2" s="55" t="s">
        <v>9</v>
      </c>
      <c r="I2" s="55" t="s">
        <v>10</v>
      </c>
      <c r="J2" s="52" t="s">
        <v>11</v>
      </c>
      <c r="K2" s="52" t="s">
        <v>12</v>
      </c>
      <c r="L2" s="52" t="s">
        <v>13</v>
      </c>
      <c r="M2" s="52" t="s">
        <v>14</v>
      </c>
      <c r="N2" s="3" t="s">
        <v>15</v>
      </c>
      <c r="O2" s="52" t="s">
        <v>16</v>
      </c>
      <c r="P2" s="53"/>
    </row>
    <row r="3" spans="1:16" s="1" customFormat="1" ht="18" customHeight="1" thickBot="1" x14ac:dyDescent="0.2">
      <c r="B3" s="54"/>
      <c r="C3" s="54"/>
      <c r="D3" s="2" t="s">
        <v>17</v>
      </c>
      <c r="E3" s="54"/>
      <c r="F3" s="54"/>
      <c r="G3" s="54"/>
      <c r="H3" s="56"/>
      <c r="I3" s="56"/>
      <c r="J3" s="54"/>
      <c r="K3" s="54"/>
      <c r="L3" s="54"/>
      <c r="M3" s="54"/>
      <c r="N3" s="4" t="s">
        <v>18</v>
      </c>
      <c r="O3" s="54"/>
      <c r="P3" s="54"/>
    </row>
    <row r="4" spans="1:16" s="5" customFormat="1" ht="71.25" customHeight="1" x14ac:dyDescent="0.25">
      <c r="A4" s="5">
        <v>1</v>
      </c>
      <c r="B4" s="6" t="s">
        <v>19</v>
      </c>
      <c r="C4" s="7" t="s">
        <v>20</v>
      </c>
      <c r="D4" s="8" t="s">
        <v>119</v>
      </c>
      <c r="E4" s="9">
        <v>299997</v>
      </c>
      <c r="F4" s="10" t="s">
        <v>21</v>
      </c>
      <c r="G4" s="9">
        <v>149860</v>
      </c>
      <c r="H4" s="9">
        <v>1</v>
      </c>
      <c r="I4" s="9">
        <v>10</v>
      </c>
      <c r="J4" s="9">
        <v>10</v>
      </c>
      <c r="K4" s="9">
        <v>10</v>
      </c>
      <c r="L4" s="9">
        <v>10</v>
      </c>
      <c r="M4" s="9">
        <v>10</v>
      </c>
      <c r="N4" s="49">
        <v>8</v>
      </c>
      <c r="O4" s="9">
        <f t="shared" ref="O4:O25" si="0">SUM(H4:N4)</f>
        <v>59</v>
      </c>
      <c r="P4" s="9">
        <v>149860</v>
      </c>
    </row>
    <row r="5" spans="1:16" s="5" customFormat="1" ht="84" customHeight="1" x14ac:dyDescent="0.25">
      <c r="A5" s="5">
        <v>2</v>
      </c>
      <c r="B5" s="11" t="s">
        <v>22</v>
      </c>
      <c r="C5" s="12" t="s">
        <v>23</v>
      </c>
      <c r="D5" s="13" t="s">
        <v>24</v>
      </c>
      <c r="E5" s="14">
        <v>300000</v>
      </c>
      <c r="F5" s="15" t="s">
        <v>25</v>
      </c>
      <c r="G5" s="14">
        <v>25000</v>
      </c>
      <c r="H5" s="14">
        <v>10</v>
      </c>
      <c r="I5" s="14">
        <v>10</v>
      </c>
      <c r="J5" s="14">
        <v>10</v>
      </c>
      <c r="K5" s="14">
        <v>10</v>
      </c>
      <c r="L5" s="14">
        <v>5</v>
      </c>
      <c r="M5" s="14">
        <v>5</v>
      </c>
      <c r="N5" s="50">
        <v>4</v>
      </c>
      <c r="O5" s="14">
        <f t="shared" si="0"/>
        <v>54</v>
      </c>
      <c r="P5" s="14">
        <v>25000</v>
      </c>
    </row>
    <row r="6" spans="1:16" s="5" customFormat="1" ht="100.5" customHeight="1" x14ac:dyDescent="0.25">
      <c r="A6" s="5">
        <v>3</v>
      </c>
      <c r="B6" s="11" t="s">
        <v>26</v>
      </c>
      <c r="C6" s="12" t="s">
        <v>27</v>
      </c>
      <c r="D6" s="16" t="s">
        <v>28</v>
      </c>
      <c r="E6" s="14">
        <v>710000</v>
      </c>
      <c r="F6" s="15" t="s">
        <v>29</v>
      </c>
      <c r="G6" s="14">
        <v>350000</v>
      </c>
      <c r="H6" s="14">
        <v>1</v>
      </c>
      <c r="I6" s="14">
        <v>10</v>
      </c>
      <c r="J6" s="14">
        <v>10</v>
      </c>
      <c r="K6" s="14">
        <v>10</v>
      </c>
      <c r="L6" s="14">
        <v>5</v>
      </c>
      <c r="M6" s="14">
        <v>10</v>
      </c>
      <c r="N6" s="50">
        <v>8</v>
      </c>
      <c r="O6" s="14">
        <f t="shared" si="0"/>
        <v>54</v>
      </c>
      <c r="P6" s="14">
        <v>350000</v>
      </c>
    </row>
    <row r="7" spans="1:16" s="5" customFormat="1" ht="84" customHeight="1" x14ac:dyDescent="0.25">
      <c r="A7" s="5">
        <v>4</v>
      </c>
      <c r="B7" s="11" t="s">
        <v>30</v>
      </c>
      <c r="C7" s="12" t="s">
        <v>31</v>
      </c>
      <c r="D7" s="16" t="s">
        <v>32</v>
      </c>
      <c r="E7" s="14">
        <v>1250000</v>
      </c>
      <c r="F7" s="15" t="s">
        <v>21</v>
      </c>
      <c r="G7" s="14">
        <v>300000</v>
      </c>
      <c r="H7" s="14">
        <v>10</v>
      </c>
      <c r="I7" s="14">
        <v>10</v>
      </c>
      <c r="J7" s="14">
        <v>10</v>
      </c>
      <c r="K7" s="14">
        <v>10</v>
      </c>
      <c r="L7" s="14">
        <v>5</v>
      </c>
      <c r="M7" s="14">
        <v>5</v>
      </c>
      <c r="N7" s="50">
        <v>3</v>
      </c>
      <c r="O7" s="14">
        <f t="shared" si="0"/>
        <v>53</v>
      </c>
      <c r="P7" s="14">
        <v>300000</v>
      </c>
    </row>
    <row r="8" spans="1:16" s="5" customFormat="1" ht="78" customHeight="1" x14ac:dyDescent="0.25">
      <c r="A8" s="5">
        <v>5</v>
      </c>
      <c r="B8" s="11" t="s">
        <v>33</v>
      </c>
      <c r="C8" s="12" t="s">
        <v>34</v>
      </c>
      <c r="D8" s="16" t="s">
        <v>35</v>
      </c>
      <c r="E8" s="14">
        <v>820000</v>
      </c>
      <c r="F8" s="17">
        <v>42626</v>
      </c>
      <c r="G8" s="14">
        <v>400000</v>
      </c>
      <c r="H8" s="14">
        <v>1</v>
      </c>
      <c r="I8" s="14">
        <v>10</v>
      </c>
      <c r="J8" s="14">
        <v>10</v>
      </c>
      <c r="K8" s="14">
        <v>10</v>
      </c>
      <c r="L8" s="14">
        <v>5</v>
      </c>
      <c r="M8" s="14">
        <v>5</v>
      </c>
      <c r="N8" s="50">
        <v>9</v>
      </c>
      <c r="O8" s="14">
        <f t="shared" si="0"/>
        <v>50</v>
      </c>
      <c r="P8" s="14">
        <v>400000</v>
      </c>
    </row>
    <row r="9" spans="1:16" s="5" customFormat="1" ht="86.25" customHeight="1" x14ac:dyDescent="0.25">
      <c r="A9" s="5">
        <v>6</v>
      </c>
      <c r="B9" s="11" t="s">
        <v>36</v>
      </c>
      <c r="C9" s="12" t="s">
        <v>37</v>
      </c>
      <c r="D9" s="16" t="s">
        <v>38</v>
      </c>
      <c r="E9" s="14">
        <v>93460</v>
      </c>
      <c r="F9" s="17">
        <v>42683</v>
      </c>
      <c r="G9" s="14">
        <v>33113</v>
      </c>
      <c r="H9" s="14">
        <v>5</v>
      </c>
      <c r="I9" s="14">
        <v>10</v>
      </c>
      <c r="J9" s="14">
        <v>10</v>
      </c>
      <c r="K9" s="14">
        <v>10</v>
      </c>
      <c r="L9" s="14">
        <v>5</v>
      </c>
      <c r="M9" s="14">
        <v>5</v>
      </c>
      <c r="N9" s="50">
        <v>3</v>
      </c>
      <c r="O9" s="14">
        <f t="shared" si="0"/>
        <v>48</v>
      </c>
      <c r="P9" s="14">
        <v>33113</v>
      </c>
    </row>
    <row r="10" spans="1:16" s="5" customFormat="1" ht="97.5" customHeight="1" x14ac:dyDescent="0.25">
      <c r="A10" s="5">
        <v>7</v>
      </c>
      <c r="B10" s="11" t="s">
        <v>39</v>
      </c>
      <c r="C10" s="12" t="s">
        <v>40</v>
      </c>
      <c r="D10" s="16" t="s">
        <v>41</v>
      </c>
      <c r="E10" s="14">
        <v>628000</v>
      </c>
      <c r="F10" s="15" t="s">
        <v>21</v>
      </c>
      <c r="G10" s="14">
        <v>90000</v>
      </c>
      <c r="H10" s="14">
        <v>10</v>
      </c>
      <c r="I10" s="14">
        <v>5</v>
      </c>
      <c r="J10" s="14">
        <v>1</v>
      </c>
      <c r="K10" s="14">
        <v>10</v>
      </c>
      <c r="L10" s="14">
        <v>5</v>
      </c>
      <c r="M10" s="14">
        <v>10</v>
      </c>
      <c r="N10" s="50">
        <v>4</v>
      </c>
      <c r="O10" s="14">
        <f t="shared" si="0"/>
        <v>45</v>
      </c>
      <c r="P10" s="14">
        <v>90000</v>
      </c>
    </row>
    <row r="11" spans="1:16" s="5" customFormat="1" ht="66.75" customHeight="1" x14ac:dyDescent="0.25">
      <c r="A11" s="5">
        <v>8</v>
      </c>
      <c r="B11" s="11" t="s">
        <v>42</v>
      </c>
      <c r="C11" s="12" t="s">
        <v>43</v>
      </c>
      <c r="D11" s="16" t="s">
        <v>44</v>
      </c>
      <c r="E11" s="14">
        <v>485000</v>
      </c>
      <c r="F11" s="15" t="s">
        <v>21</v>
      </c>
      <c r="G11" s="14">
        <v>70000</v>
      </c>
      <c r="H11" s="14">
        <v>10</v>
      </c>
      <c r="I11" s="14">
        <v>1</v>
      </c>
      <c r="J11" s="14">
        <v>10</v>
      </c>
      <c r="K11" s="14">
        <v>10</v>
      </c>
      <c r="L11" s="14">
        <v>5</v>
      </c>
      <c r="M11" s="14">
        <v>5</v>
      </c>
      <c r="N11" s="50">
        <v>4</v>
      </c>
      <c r="O11" s="14">
        <f t="shared" si="0"/>
        <v>45</v>
      </c>
      <c r="P11" s="14">
        <v>70000</v>
      </c>
    </row>
    <row r="12" spans="1:16" s="5" customFormat="1" ht="93" customHeight="1" x14ac:dyDescent="0.25">
      <c r="A12" s="5">
        <v>9</v>
      </c>
      <c r="B12" s="11" t="s">
        <v>45</v>
      </c>
      <c r="C12" s="12" t="s">
        <v>46</v>
      </c>
      <c r="D12" s="16" t="s">
        <v>47</v>
      </c>
      <c r="E12" s="14">
        <v>357272</v>
      </c>
      <c r="F12" s="15" t="s">
        <v>21</v>
      </c>
      <c r="G12" s="14">
        <v>40000</v>
      </c>
      <c r="H12" s="14">
        <v>10</v>
      </c>
      <c r="I12" s="14">
        <v>5</v>
      </c>
      <c r="J12" s="14">
        <v>1</v>
      </c>
      <c r="K12" s="14">
        <v>10</v>
      </c>
      <c r="L12" s="14">
        <v>5</v>
      </c>
      <c r="M12" s="14">
        <v>5</v>
      </c>
      <c r="N12" s="50">
        <v>8</v>
      </c>
      <c r="O12" s="14">
        <f t="shared" si="0"/>
        <v>44</v>
      </c>
      <c r="P12" s="14">
        <v>40000</v>
      </c>
    </row>
    <row r="13" spans="1:16" s="5" customFormat="1" ht="86.25" customHeight="1" x14ac:dyDescent="0.25">
      <c r="A13" s="5">
        <v>10</v>
      </c>
      <c r="B13" s="11" t="s">
        <v>48</v>
      </c>
      <c r="C13" s="12" t="s">
        <v>49</v>
      </c>
      <c r="D13" s="16" t="s">
        <v>50</v>
      </c>
      <c r="E13" s="14">
        <v>102000</v>
      </c>
      <c r="F13" s="15" t="s">
        <v>21</v>
      </c>
      <c r="G13" s="14">
        <v>18500</v>
      </c>
      <c r="H13" s="14">
        <v>10</v>
      </c>
      <c r="I13" s="14">
        <v>1</v>
      </c>
      <c r="J13" s="14">
        <v>10</v>
      </c>
      <c r="K13" s="14">
        <v>10</v>
      </c>
      <c r="L13" s="14">
        <v>5</v>
      </c>
      <c r="M13" s="14">
        <v>1</v>
      </c>
      <c r="N13" s="50">
        <v>4</v>
      </c>
      <c r="O13" s="14">
        <f t="shared" si="0"/>
        <v>41</v>
      </c>
      <c r="P13" s="14">
        <v>18500</v>
      </c>
    </row>
    <row r="14" spans="1:16" s="5" customFormat="1" ht="121.5" customHeight="1" x14ac:dyDescent="0.25">
      <c r="A14" s="5">
        <v>11</v>
      </c>
      <c r="B14" s="11" t="s">
        <v>51</v>
      </c>
      <c r="C14" s="12" t="s">
        <v>52</v>
      </c>
      <c r="D14" s="16" t="s">
        <v>53</v>
      </c>
      <c r="E14" s="14">
        <v>130000</v>
      </c>
      <c r="F14" s="15" t="s">
        <v>21</v>
      </c>
      <c r="G14" s="14">
        <v>65000</v>
      </c>
      <c r="H14" s="14">
        <v>1</v>
      </c>
      <c r="I14" s="14">
        <v>5</v>
      </c>
      <c r="J14" s="14">
        <v>10</v>
      </c>
      <c r="K14" s="14">
        <v>10</v>
      </c>
      <c r="L14" s="14">
        <v>5</v>
      </c>
      <c r="M14" s="14">
        <v>5</v>
      </c>
      <c r="N14" s="50">
        <v>4</v>
      </c>
      <c r="O14" s="14">
        <f t="shared" si="0"/>
        <v>40</v>
      </c>
      <c r="P14" s="14">
        <v>65000</v>
      </c>
    </row>
    <row r="15" spans="1:16" s="5" customFormat="1" ht="81" customHeight="1" x14ac:dyDescent="0.25">
      <c r="A15" s="5">
        <v>12</v>
      </c>
      <c r="B15" s="11" t="s">
        <v>54</v>
      </c>
      <c r="C15" s="12" t="s">
        <v>55</v>
      </c>
      <c r="D15" s="16" t="s">
        <v>56</v>
      </c>
      <c r="E15" s="14">
        <v>132250</v>
      </c>
      <c r="F15" s="15" t="s">
        <v>21</v>
      </c>
      <c r="G15" s="14">
        <v>33000</v>
      </c>
      <c r="H15" s="14">
        <v>10</v>
      </c>
      <c r="I15" s="14">
        <v>5</v>
      </c>
      <c r="J15" s="14">
        <v>10</v>
      </c>
      <c r="K15" s="14">
        <v>10</v>
      </c>
      <c r="L15" s="14">
        <v>1</v>
      </c>
      <c r="M15" s="14">
        <v>1</v>
      </c>
      <c r="N15" s="50">
        <v>2</v>
      </c>
      <c r="O15" s="14">
        <f t="shared" si="0"/>
        <v>39</v>
      </c>
      <c r="P15" s="14">
        <v>33000</v>
      </c>
    </row>
    <row r="16" spans="1:16" s="5" customFormat="1" ht="83.25" customHeight="1" x14ac:dyDescent="0.25">
      <c r="A16" s="5">
        <v>13</v>
      </c>
      <c r="B16" s="11" t="s">
        <v>57</v>
      </c>
      <c r="C16" s="12" t="s">
        <v>58</v>
      </c>
      <c r="D16" s="16" t="s">
        <v>59</v>
      </c>
      <c r="E16" s="14">
        <v>28950</v>
      </c>
      <c r="F16" s="18" t="s">
        <v>60</v>
      </c>
      <c r="G16" s="14">
        <v>14470</v>
      </c>
      <c r="H16" s="14">
        <v>1</v>
      </c>
      <c r="I16" s="14">
        <v>5</v>
      </c>
      <c r="J16" s="14">
        <v>10</v>
      </c>
      <c r="K16" s="14">
        <v>10</v>
      </c>
      <c r="L16" s="14">
        <v>5</v>
      </c>
      <c r="M16" s="14">
        <v>5</v>
      </c>
      <c r="N16" s="50">
        <v>2</v>
      </c>
      <c r="O16" s="14">
        <f t="shared" si="0"/>
        <v>38</v>
      </c>
      <c r="P16" s="14">
        <v>14470</v>
      </c>
    </row>
    <row r="17" spans="1:16" s="5" customFormat="1" ht="76.5" customHeight="1" x14ac:dyDescent="0.25">
      <c r="A17" s="5">
        <v>14</v>
      </c>
      <c r="B17" s="11" t="s">
        <v>61</v>
      </c>
      <c r="C17" s="12" t="s">
        <v>62</v>
      </c>
      <c r="D17" s="16" t="s">
        <v>63</v>
      </c>
      <c r="E17" s="14">
        <v>66600</v>
      </c>
      <c r="F17" s="15" t="s">
        <v>64</v>
      </c>
      <c r="G17" s="14">
        <v>15000</v>
      </c>
      <c r="H17" s="14">
        <v>10</v>
      </c>
      <c r="I17" s="14">
        <v>5</v>
      </c>
      <c r="J17" s="14">
        <v>10</v>
      </c>
      <c r="K17" s="14">
        <v>5</v>
      </c>
      <c r="L17" s="14">
        <v>1</v>
      </c>
      <c r="M17" s="14">
        <v>1</v>
      </c>
      <c r="N17" s="50">
        <v>4</v>
      </c>
      <c r="O17" s="14">
        <f t="shared" si="0"/>
        <v>36</v>
      </c>
      <c r="P17" s="14">
        <v>15000</v>
      </c>
    </row>
    <row r="18" spans="1:16" s="5" customFormat="1" ht="57.75" customHeight="1" x14ac:dyDescent="0.25">
      <c r="A18" s="5">
        <v>15</v>
      </c>
      <c r="B18" s="11" t="s">
        <v>65</v>
      </c>
      <c r="C18" s="12" t="s">
        <v>66</v>
      </c>
      <c r="D18" s="16" t="s">
        <v>67</v>
      </c>
      <c r="E18" s="14">
        <v>1747080</v>
      </c>
      <c r="F18" s="15" t="s">
        <v>68</v>
      </c>
      <c r="G18" s="14">
        <v>150000</v>
      </c>
      <c r="H18" s="14">
        <v>10</v>
      </c>
      <c r="I18" s="14">
        <v>5</v>
      </c>
      <c r="J18" s="14">
        <v>1</v>
      </c>
      <c r="K18" s="14">
        <v>10</v>
      </c>
      <c r="L18" s="14">
        <v>1</v>
      </c>
      <c r="M18" s="14">
        <v>5</v>
      </c>
      <c r="N18" s="50">
        <v>4</v>
      </c>
      <c r="O18" s="14">
        <f t="shared" si="0"/>
        <v>36</v>
      </c>
      <c r="P18" s="14">
        <v>150000</v>
      </c>
    </row>
    <row r="19" spans="1:16" s="5" customFormat="1" ht="98.25" customHeight="1" x14ac:dyDescent="0.25">
      <c r="A19" s="5">
        <v>16</v>
      </c>
      <c r="B19" s="11" t="s">
        <v>69</v>
      </c>
      <c r="C19" s="12" t="s">
        <v>70</v>
      </c>
      <c r="D19" s="16" t="s">
        <v>71</v>
      </c>
      <c r="E19" s="14">
        <v>68500</v>
      </c>
      <c r="F19" s="15" t="s">
        <v>21</v>
      </c>
      <c r="G19" s="14">
        <v>33000</v>
      </c>
      <c r="H19" s="14">
        <v>1</v>
      </c>
      <c r="I19" s="14">
        <v>1</v>
      </c>
      <c r="J19" s="14">
        <v>10</v>
      </c>
      <c r="K19" s="14">
        <v>10</v>
      </c>
      <c r="L19" s="14">
        <v>5</v>
      </c>
      <c r="M19" s="14">
        <v>5</v>
      </c>
      <c r="N19" s="50">
        <v>4</v>
      </c>
      <c r="O19" s="14">
        <f t="shared" si="0"/>
        <v>36</v>
      </c>
      <c r="P19" s="14">
        <v>33000</v>
      </c>
    </row>
    <row r="20" spans="1:16" s="5" customFormat="1" ht="101.25" customHeight="1" x14ac:dyDescent="0.25">
      <c r="A20" s="5">
        <v>17</v>
      </c>
      <c r="B20" s="11" t="s">
        <v>72</v>
      </c>
      <c r="C20" s="12" t="s">
        <v>73</v>
      </c>
      <c r="D20" s="16" t="s">
        <v>74</v>
      </c>
      <c r="E20" s="14">
        <v>238000</v>
      </c>
      <c r="F20" s="15" t="s">
        <v>21</v>
      </c>
      <c r="G20" s="14">
        <v>100000</v>
      </c>
      <c r="H20" s="14">
        <v>1</v>
      </c>
      <c r="I20" s="14">
        <v>5</v>
      </c>
      <c r="J20" s="14">
        <v>10</v>
      </c>
      <c r="K20" s="14">
        <v>10</v>
      </c>
      <c r="L20" s="14">
        <v>1</v>
      </c>
      <c r="M20" s="14">
        <v>1</v>
      </c>
      <c r="N20" s="50">
        <v>3</v>
      </c>
      <c r="O20" s="14">
        <f t="shared" si="0"/>
        <v>31</v>
      </c>
      <c r="P20" s="14">
        <v>100000</v>
      </c>
    </row>
    <row r="21" spans="1:16" s="5" customFormat="1" ht="81" customHeight="1" x14ac:dyDescent="0.25">
      <c r="A21" s="5">
        <v>18</v>
      </c>
      <c r="B21" s="11" t="s">
        <v>75</v>
      </c>
      <c r="C21" s="12" t="s">
        <v>76</v>
      </c>
      <c r="D21" s="16" t="s">
        <v>77</v>
      </c>
      <c r="E21" s="14">
        <v>290868</v>
      </c>
      <c r="F21" s="15" t="s">
        <v>21</v>
      </c>
      <c r="G21" s="14">
        <v>143036</v>
      </c>
      <c r="H21" s="14">
        <v>1</v>
      </c>
      <c r="I21" s="14">
        <v>1</v>
      </c>
      <c r="J21" s="14">
        <v>10</v>
      </c>
      <c r="K21" s="14">
        <v>5</v>
      </c>
      <c r="L21" s="14">
        <v>5</v>
      </c>
      <c r="M21" s="14">
        <v>5</v>
      </c>
      <c r="N21" s="50">
        <v>3</v>
      </c>
      <c r="O21" s="14">
        <f t="shared" si="0"/>
        <v>30</v>
      </c>
      <c r="P21" s="14">
        <v>143036</v>
      </c>
    </row>
    <row r="22" spans="1:16" s="5" customFormat="1" ht="78" customHeight="1" x14ac:dyDescent="0.25">
      <c r="A22" s="5">
        <v>19</v>
      </c>
      <c r="B22" s="11" t="s">
        <v>78</v>
      </c>
      <c r="C22" s="12" t="s">
        <v>79</v>
      </c>
      <c r="D22" s="16" t="s">
        <v>80</v>
      </c>
      <c r="E22" s="14">
        <v>290265</v>
      </c>
      <c r="F22" s="15" t="s">
        <v>21</v>
      </c>
      <c r="G22" s="14">
        <v>144000</v>
      </c>
      <c r="H22" s="14">
        <v>1</v>
      </c>
      <c r="I22" s="14">
        <v>5</v>
      </c>
      <c r="J22" s="14">
        <v>10</v>
      </c>
      <c r="K22" s="14">
        <v>1</v>
      </c>
      <c r="L22" s="14">
        <v>1</v>
      </c>
      <c r="M22" s="14">
        <v>5</v>
      </c>
      <c r="N22" s="50">
        <v>4</v>
      </c>
      <c r="O22" s="14">
        <f t="shared" si="0"/>
        <v>27</v>
      </c>
      <c r="P22" s="14">
        <v>144000</v>
      </c>
    </row>
    <row r="23" spans="1:16" s="5" customFormat="1" ht="85.5" customHeight="1" x14ac:dyDescent="0.25">
      <c r="A23" s="5">
        <v>20</v>
      </c>
      <c r="B23" s="11" t="s">
        <v>81</v>
      </c>
      <c r="C23" s="12" t="s">
        <v>82</v>
      </c>
      <c r="D23" s="16" t="s">
        <v>83</v>
      </c>
      <c r="E23" s="14">
        <v>56000</v>
      </c>
      <c r="F23" s="15" t="s">
        <v>21</v>
      </c>
      <c r="G23" s="14">
        <v>25000</v>
      </c>
      <c r="H23" s="14">
        <v>1</v>
      </c>
      <c r="I23" s="14">
        <v>1</v>
      </c>
      <c r="J23" s="14">
        <v>10</v>
      </c>
      <c r="K23" s="14">
        <v>10</v>
      </c>
      <c r="L23" s="14">
        <v>1</v>
      </c>
      <c r="M23" s="14">
        <v>1</v>
      </c>
      <c r="N23" s="50">
        <v>2</v>
      </c>
      <c r="O23" s="14">
        <f t="shared" si="0"/>
        <v>26</v>
      </c>
      <c r="P23" s="14">
        <v>25000</v>
      </c>
    </row>
    <row r="24" spans="1:16" s="5" customFormat="1" ht="69" customHeight="1" x14ac:dyDescent="0.25">
      <c r="A24" s="5">
        <v>21</v>
      </c>
      <c r="B24" s="11" t="s">
        <v>84</v>
      </c>
      <c r="C24" s="12" t="s">
        <v>85</v>
      </c>
      <c r="D24" s="16" t="s">
        <v>86</v>
      </c>
      <c r="E24" s="14">
        <v>41000</v>
      </c>
      <c r="F24" s="15" t="s">
        <v>21</v>
      </c>
      <c r="G24" s="14">
        <v>15000</v>
      </c>
      <c r="H24" s="14">
        <v>5</v>
      </c>
      <c r="I24" s="14">
        <v>1</v>
      </c>
      <c r="J24" s="14">
        <v>10</v>
      </c>
      <c r="K24" s="14">
        <v>5</v>
      </c>
      <c r="L24" s="14">
        <v>1</v>
      </c>
      <c r="M24" s="14">
        <v>1</v>
      </c>
      <c r="N24" s="50">
        <v>2</v>
      </c>
      <c r="O24" s="14">
        <f t="shared" si="0"/>
        <v>25</v>
      </c>
      <c r="P24" s="14">
        <v>15000</v>
      </c>
    </row>
    <row r="25" spans="1:16" s="5" customFormat="1" ht="66" customHeight="1" x14ac:dyDescent="0.25">
      <c r="A25" s="5">
        <v>22</v>
      </c>
      <c r="B25" s="11" t="s">
        <v>87</v>
      </c>
      <c r="C25" s="12" t="s">
        <v>88</v>
      </c>
      <c r="D25" s="16" t="s">
        <v>89</v>
      </c>
      <c r="E25" s="14">
        <v>48000</v>
      </c>
      <c r="F25" s="15" t="s">
        <v>90</v>
      </c>
      <c r="G25" s="14">
        <v>15000</v>
      </c>
      <c r="H25" s="14">
        <v>5</v>
      </c>
      <c r="I25" s="14">
        <v>1</v>
      </c>
      <c r="J25" s="14">
        <v>10</v>
      </c>
      <c r="K25" s="14">
        <v>1</v>
      </c>
      <c r="L25" s="14">
        <v>1</v>
      </c>
      <c r="M25" s="14">
        <v>1</v>
      </c>
      <c r="N25" s="50">
        <v>2</v>
      </c>
      <c r="O25" s="14">
        <f t="shared" si="0"/>
        <v>21</v>
      </c>
      <c r="P25" s="14">
        <v>15000</v>
      </c>
    </row>
    <row r="26" spans="1:16" s="5" customFormat="1" ht="70.5" customHeight="1" x14ac:dyDescent="0.25">
      <c r="A26" s="5">
        <v>23</v>
      </c>
      <c r="B26" s="19" t="s">
        <v>91</v>
      </c>
      <c r="C26" s="20" t="s">
        <v>92</v>
      </c>
      <c r="D26" s="21" t="s">
        <v>93</v>
      </c>
      <c r="E26" s="22">
        <v>625000</v>
      </c>
      <c r="F26" s="23" t="s">
        <v>21</v>
      </c>
      <c r="G26" s="22">
        <v>250000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51">
        <v>0</v>
      </c>
      <c r="O26" s="22">
        <v>0</v>
      </c>
      <c r="P26" s="22">
        <v>0</v>
      </c>
    </row>
    <row r="27" spans="1:16" s="5" customFormat="1" ht="85.5" customHeight="1" x14ac:dyDescent="0.25">
      <c r="A27" s="5">
        <v>24</v>
      </c>
      <c r="B27" s="19" t="s">
        <v>94</v>
      </c>
      <c r="C27" s="20" t="s">
        <v>95</v>
      </c>
      <c r="D27" s="21" t="s">
        <v>96</v>
      </c>
      <c r="E27" s="22">
        <v>252400</v>
      </c>
      <c r="F27" s="23" t="s">
        <v>21</v>
      </c>
      <c r="G27" s="22">
        <v>50700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51">
        <v>0</v>
      </c>
      <c r="O27" s="22">
        <f t="shared" ref="O27:O32" si="1">SUM(H27:N27)</f>
        <v>0</v>
      </c>
      <c r="P27" s="22">
        <v>0</v>
      </c>
    </row>
    <row r="28" spans="1:16" s="5" customFormat="1" ht="68.25" customHeight="1" x14ac:dyDescent="0.25">
      <c r="A28" s="5">
        <v>25</v>
      </c>
      <c r="B28" s="19" t="s">
        <v>97</v>
      </c>
      <c r="C28" s="20" t="s">
        <v>98</v>
      </c>
      <c r="D28" s="21" t="s">
        <v>99</v>
      </c>
      <c r="E28" s="22">
        <v>154100</v>
      </c>
      <c r="F28" s="23" t="s">
        <v>21</v>
      </c>
      <c r="G28" s="22">
        <v>50000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51">
        <v>0</v>
      </c>
      <c r="O28" s="22">
        <f t="shared" si="1"/>
        <v>0</v>
      </c>
      <c r="P28" s="22">
        <f>SUM(I28:O28)</f>
        <v>0</v>
      </c>
    </row>
    <row r="29" spans="1:16" s="5" customFormat="1" ht="78.75" customHeight="1" x14ac:dyDescent="0.25">
      <c r="A29" s="5">
        <v>26</v>
      </c>
      <c r="B29" s="19" t="s">
        <v>100</v>
      </c>
      <c r="C29" s="20" t="s">
        <v>101</v>
      </c>
      <c r="D29" s="21" t="s">
        <v>102</v>
      </c>
      <c r="E29" s="22">
        <v>2839778</v>
      </c>
      <c r="F29" s="23" t="s">
        <v>21</v>
      </c>
      <c r="G29" s="22">
        <v>105108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51">
        <v>0</v>
      </c>
      <c r="O29" s="22">
        <f t="shared" si="1"/>
        <v>0</v>
      </c>
      <c r="P29" s="22">
        <v>0</v>
      </c>
    </row>
    <row r="30" spans="1:16" s="5" customFormat="1" ht="90" customHeight="1" x14ac:dyDescent="0.25">
      <c r="A30" s="5">
        <v>27</v>
      </c>
      <c r="B30" s="19" t="s">
        <v>103</v>
      </c>
      <c r="C30" s="20" t="s">
        <v>104</v>
      </c>
      <c r="D30" s="21" t="s">
        <v>105</v>
      </c>
      <c r="E30" s="22">
        <v>72000</v>
      </c>
      <c r="F30" s="23" t="s">
        <v>106</v>
      </c>
      <c r="G30" s="22">
        <v>27000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51">
        <v>0</v>
      </c>
      <c r="O30" s="22">
        <f t="shared" si="1"/>
        <v>0</v>
      </c>
      <c r="P30" s="22">
        <v>0</v>
      </c>
    </row>
    <row r="31" spans="1:16" s="5" customFormat="1" ht="107.25" customHeight="1" x14ac:dyDescent="0.25">
      <c r="A31" s="5">
        <v>28</v>
      </c>
      <c r="B31" s="19" t="s">
        <v>107</v>
      </c>
      <c r="C31" s="20" t="s">
        <v>108</v>
      </c>
      <c r="D31" s="21" t="s">
        <v>109</v>
      </c>
      <c r="E31" s="22">
        <v>450696</v>
      </c>
      <c r="F31" s="23" t="s">
        <v>21</v>
      </c>
      <c r="G31" s="22">
        <v>109696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51">
        <v>0</v>
      </c>
      <c r="O31" s="22">
        <f t="shared" si="1"/>
        <v>0</v>
      </c>
      <c r="P31" s="22">
        <f>SUM(I31:O31)</f>
        <v>0</v>
      </c>
    </row>
    <row r="32" spans="1:16" s="5" customFormat="1" ht="69" customHeight="1" x14ac:dyDescent="0.25">
      <c r="A32" s="5">
        <v>29</v>
      </c>
      <c r="B32" s="19" t="s">
        <v>110</v>
      </c>
      <c r="C32" s="20" t="s">
        <v>111</v>
      </c>
      <c r="D32" s="21" t="s">
        <v>112</v>
      </c>
      <c r="E32" s="22">
        <v>40000</v>
      </c>
      <c r="F32" s="23" t="s">
        <v>113</v>
      </c>
      <c r="G32" s="22">
        <v>20000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51">
        <v>0</v>
      </c>
      <c r="O32" s="22">
        <f t="shared" si="1"/>
        <v>0</v>
      </c>
      <c r="P32" s="22">
        <v>0</v>
      </c>
    </row>
    <row r="33" spans="2:16" s="32" customFormat="1" ht="12" thickBot="1" x14ac:dyDescent="0.25">
      <c r="B33" s="24" t="s">
        <v>114</v>
      </c>
      <c r="C33" s="25"/>
      <c r="D33" s="26"/>
      <c r="E33" s="27">
        <f>SUM(E4:E32)</f>
        <v>12617216</v>
      </c>
      <c r="F33" s="28"/>
      <c r="G33" s="27">
        <f>SUM(G4:G32)</f>
        <v>2841483</v>
      </c>
      <c r="H33" s="29"/>
      <c r="I33" s="29"/>
      <c r="J33" s="29"/>
      <c r="K33" s="29"/>
      <c r="L33" s="29"/>
      <c r="M33" s="29"/>
      <c r="N33" s="29"/>
      <c r="O33" s="30"/>
      <c r="P33" s="31">
        <f>SUM(P4:P32)</f>
        <v>2228979</v>
      </c>
    </row>
    <row r="34" spans="2:16" s="32" customFormat="1" ht="10.5" x14ac:dyDescent="0.15">
      <c r="B34" s="33"/>
      <c r="C34" s="34"/>
      <c r="D34" s="35"/>
      <c r="E34" s="33"/>
      <c r="F34" s="36"/>
      <c r="G34" s="33"/>
      <c r="H34" s="33"/>
      <c r="I34" s="33"/>
      <c r="J34" s="33"/>
      <c r="K34" s="33"/>
      <c r="L34" s="33"/>
      <c r="M34" s="33"/>
      <c r="N34" s="33"/>
      <c r="O34" s="33"/>
      <c r="P34" s="33"/>
    </row>
    <row r="35" spans="2:16" s="32" customFormat="1" ht="11.25" x14ac:dyDescent="0.2">
      <c r="B35" s="37" t="s">
        <v>120</v>
      </c>
      <c r="C35" s="38"/>
      <c r="D35" s="37"/>
      <c r="E35" s="33"/>
      <c r="F35" s="36"/>
      <c r="G35" s="33"/>
      <c r="H35" s="33"/>
      <c r="I35" s="33"/>
      <c r="J35" s="33"/>
      <c r="K35" s="33"/>
      <c r="L35" s="39"/>
      <c r="M35" s="39"/>
      <c r="N35" s="39"/>
      <c r="O35" s="33"/>
      <c r="P35" s="40"/>
    </row>
    <row r="36" spans="2:16" s="32" customFormat="1" ht="10.5" x14ac:dyDescent="0.15">
      <c r="B36" s="37" t="s">
        <v>115</v>
      </c>
      <c r="C36" s="38"/>
      <c r="D36" s="37" t="s">
        <v>116</v>
      </c>
      <c r="E36" s="33"/>
      <c r="F36" s="36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2:16" s="32" customFormat="1" ht="10.5" x14ac:dyDescent="0.15">
      <c r="B37" s="37" t="s">
        <v>117</v>
      </c>
      <c r="C37" s="38"/>
      <c r="D37" s="37" t="s">
        <v>118</v>
      </c>
      <c r="E37" s="33"/>
      <c r="F37" s="36"/>
      <c r="G37" s="33"/>
      <c r="H37" s="33"/>
      <c r="I37" s="33"/>
      <c r="J37" s="33"/>
      <c r="K37" s="33"/>
      <c r="L37" s="33"/>
      <c r="M37" s="33"/>
      <c r="N37" s="33"/>
      <c r="O37" s="33"/>
      <c r="P37" s="33"/>
    </row>
    <row r="38" spans="2:16" s="32" customFormat="1" ht="10.5" x14ac:dyDescent="0.15">
      <c r="C38" s="5"/>
      <c r="D38" s="41"/>
      <c r="F38" s="42"/>
    </row>
    <row r="39" spans="2:16" s="32" customFormat="1" ht="10.5" x14ac:dyDescent="0.15">
      <c r="C39" s="5"/>
      <c r="D39" s="41"/>
      <c r="F39" s="42"/>
    </row>
    <row r="40" spans="2:16" s="32" customFormat="1" ht="10.5" x14ac:dyDescent="0.15">
      <c r="C40" s="5"/>
      <c r="D40" s="41"/>
      <c r="F40" s="42"/>
      <c r="L40" s="43"/>
      <c r="M40" s="43"/>
      <c r="N40" s="44"/>
      <c r="O40" s="43"/>
      <c r="P40" s="44"/>
    </row>
  </sheetData>
  <mergeCells count="14">
    <mergeCell ref="B1:B3"/>
    <mergeCell ref="C1:C3"/>
    <mergeCell ref="E1:E3"/>
    <mergeCell ref="F1:F3"/>
    <mergeCell ref="G1:G3"/>
    <mergeCell ref="P1:P3"/>
    <mergeCell ref="H2:H3"/>
    <mergeCell ref="I2:I3"/>
    <mergeCell ref="J2:J3"/>
    <mergeCell ref="K2:K3"/>
    <mergeCell ref="L2:L3"/>
    <mergeCell ref="M2:M3"/>
    <mergeCell ref="O2:O3"/>
    <mergeCell ref="H1:O1"/>
  </mergeCells>
  <pageMargins left="0.78740157480314965" right="0.78740157480314965" top="0.59055118110236227" bottom="0.59055118110236227" header="0.39370078740157483" footer="0.19685039370078741"/>
  <pageSetup paperSize="9" firstPageNumber="23" fitToHeight="0" orientation="landscape" useFirstPageNumber="1" r:id="rId1"/>
  <headerFooter>
    <oddHeader xml:space="preserve">&amp;L&amp;8Příloha č. 4  Seznam žadatelů v rámci dotačního titulu č. 4 - Podpora aktivit směřujících k sociálnímu začleňování </oddHeader>
    <oddFooter>&amp;L&amp;8Zastupitelstvo Olomouckého kraje 29.4.2016
25. - Dotační program pro sociální oblast 2016 - vyhodnocení
Příloha č. 4 - Seznam žadatelů v rámci dotačního titulu č. 4&amp;R&amp;8strana &amp;P (celkem 240)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DT 4</vt:lpstr>
      <vt:lpstr>'DT 4'!Názvy_tisku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Giblová Adéla</dc:creator>
  <cp:lastModifiedBy>Giblová Adéla</cp:lastModifiedBy>
  <cp:lastPrinted>2016-03-31T07:22:05Z</cp:lastPrinted>
  <dcterms:created xsi:type="dcterms:W3CDTF">2016-03-21T11:45:19Z</dcterms:created>
  <dcterms:modified xsi:type="dcterms:W3CDTF">2016-04-08T05:38:21Z</dcterms:modified>
</cp:coreProperties>
</file>