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20" windowWidth="12225" windowHeight="10710"/>
  </bookViews>
  <sheets>
    <sheet name="Rozpočet PN 2016 školy zřiz. OK" sheetId="1" r:id="rId1"/>
  </sheets>
  <calcPr calcId="145621"/>
</workbook>
</file>

<file path=xl/calcChain.xml><?xml version="1.0" encoding="utf-8"?>
<calcChain xmlns="http://schemas.openxmlformats.org/spreadsheetml/2006/main">
  <c r="B137" i="1" l="1"/>
  <c r="B111" i="1" l="1"/>
  <c r="B78" i="1"/>
  <c r="B62" i="1"/>
  <c r="B18" i="1" l="1"/>
  <c r="B140" i="1" s="1"/>
</calcChain>
</file>

<file path=xl/sharedStrings.xml><?xml version="1.0" encoding="utf-8"?>
<sst xmlns="http://schemas.openxmlformats.org/spreadsheetml/2006/main" count="143" uniqueCount="131">
  <si>
    <t>Okres Jeseník</t>
  </si>
  <si>
    <t>Celkem okres Jeseník</t>
  </si>
  <si>
    <t>Okres Olomouc</t>
  </si>
  <si>
    <t>Celkem okres Olomouc</t>
  </si>
  <si>
    <t>Okres Prostějov</t>
  </si>
  <si>
    <t>Celkem okres Prostějov</t>
  </si>
  <si>
    <t>Okres Přerov</t>
  </si>
  <si>
    <t>Celkem okres Přerov</t>
  </si>
  <si>
    <t>Okres Šumperk</t>
  </si>
  <si>
    <t>Celkem okres Šumperk</t>
  </si>
  <si>
    <t>Název školy</t>
  </si>
  <si>
    <t>Gymnázium, Kojetín, Svatopluka Čecha 683</t>
  </si>
  <si>
    <t>Odborné učiliště, Křenovice 8</t>
  </si>
  <si>
    <t>Základní umělecká škola, Potštát 36</t>
  </si>
  <si>
    <t>Základní umělecká škola, Hranice, Školní náměstí 35</t>
  </si>
  <si>
    <t>Základní umělecká škola, Kojetín, Hanusíkova 197</t>
  </si>
  <si>
    <t>Celkem školy a školská zařízení zřizovaná Olomouckým krajem</t>
  </si>
  <si>
    <t>Střední škola zemědělská, Přerov, Osmek 47</t>
  </si>
  <si>
    <t>Základní škola Jeseník, Fučíkova 312</t>
  </si>
  <si>
    <t>Střední odborná škola a Střední odborné učiliště strojírenské a stavební, Jeseník, Dukelská 1240</t>
  </si>
  <si>
    <t>Dětský domov a Školní jídelna, Černá voda 1</t>
  </si>
  <si>
    <t>Mateřská škola Olomouc, Blanická 16</t>
  </si>
  <si>
    <t>Základní škola Uničov, Šternberská 35</t>
  </si>
  <si>
    <t>Slovanské gymnázium, Olomouc, tř. Jiřího z Poděbrad 13</t>
  </si>
  <si>
    <t>Střední průmyslová škola strojnická, Olomouc, tř. 17. listopadu 49</t>
  </si>
  <si>
    <t>Sigmundova střední škola strojírenská, Lutín</t>
  </si>
  <si>
    <t>Střední škola polytechnická, Olomouc, Rooseveltova 79</t>
  </si>
  <si>
    <t>Základní umělecká škola Iši Krejčího Olomouc, Na Vozovce 32</t>
  </si>
  <si>
    <t>Základní umělecká škola "Žerotín" Olomouc, Kavaleristů 6</t>
  </si>
  <si>
    <t>Základní umělecká škola Miloslava Stibora - výtvarný obor, Olomouc, Pionýrská 4</t>
  </si>
  <si>
    <t>Základní umělecká škola Litovel, Jungmannova 740</t>
  </si>
  <si>
    <t>Základní umělecká škola, Uničov, Litovelská 190</t>
  </si>
  <si>
    <t>Dům dětí a mládeže Olomouc</t>
  </si>
  <si>
    <t>Dům dětí a mládeže Litovel</t>
  </si>
  <si>
    <t>Dům dětí a mládeže Vila Tereza, Uničov</t>
  </si>
  <si>
    <t>Dětský domov a Školní jídelna, Olomouc, U Sportovní haly 1a</t>
  </si>
  <si>
    <t>Základní škola Kojetín, Sladovní 492</t>
  </si>
  <si>
    <t>Základní škola a Mateřská škola Přerov, Malá Dlážka 4</t>
  </si>
  <si>
    <t>Gymnázium Jakuba Škody, Přerov, Komenského 29</t>
  </si>
  <si>
    <t>Obchodní akademie a Jazyková škola s právem státní jazykové zkoušky, Přerov, Bartošova 24</t>
  </si>
  <si>
    <t>Základní umělecká škola Bedřicha Kozánka, Přerov</t>
  </si>
  <si>
    <t>Základní umělecká škola Antonína Dvořáka, Lipník nad Bečvou, Havlíčkova 643</t>
  </si>
  <si>
    <t>Dětský domov a Školní jídelna, Lipník nad Bečvou, Tyršova 772</t>
  </si>
  <si>
    <t>Dětský domov a Školní jídelna, Přerov, Sušilova 25</t>
  </si>
  <si>
    <t>Gymnázium Jiřího Wolkera, Prostějov, Kollárova 3</t>
  </si>
  <si>
    <t>Střední odborná škola průmyslová a Střední odborné učiliště strojírenské, Prostějov, Lidická 4</t>
  </si>
  <si>
    <t>Základní umělecká škola Konice, Na Příhonech 425</t>
  </si>
  <si>
    <t>Dětský domov a Školní jídelna, Konice, Vrchlického 369</t>
  </si>
  <si>
    <t>Dětský domov a Školní jídelna, Plumlov, Balkán 333</t>
  </si>
  <si>
    <t>Gymnázium, Zábřeh, náměstí Osvobození 20</t>
  </si>
  <si>
    <t>Vyšší odborná škola a Střední průmyslová škola,Šumperk, Gen. Krátkého 1</t>
  </si>
  <si>
    <t>Střední průmyslová škola elektrotechnická, Mohelnice, Gen. Svobody 2</t>
  </si>
  <si>
    <t>Obchodní akademie a Jazyková škola s právem státní jazykové zkoušky, Šumperk, Hlavní třída 31</t>
  </si>
  <si>
    <t>Odborné učiliště a Praktická škola, Lipová - lázně 458</t>
  </si>
  <si>
    <t>Střední škola, Základní škola a Mateřská škola Šumperk, Hanácká 3</t>
  </si>
  <si>
    <t>Základní umělecká škola, Mohelnice, Náměstí Svobody 15</t>
  </si>
  <si>
    <t>Základní umělecká škola, Šumperk, Žerotínova 11</t>
  </si>
  <si>
    <t>Dům dětí a mládeže Magnet, Mohelnice</t>
  </si>
  <si>
    <t>Dětský domov a Školní jídelna, Jeseník, Priessnitzova 405</t>
  </si>
  <si>
    <t>ÚZ 33 353</t>
  </si>
  <si>
    <t>Gymnázium, Olomouc, Čajkovského 9</t>
  </si>
  <si>
    <t xml:space="preserve">Základní škola a Mateřská škola logopedická Olomouc </t>
  </si>
  <si>
    <t>Střední škola gastronomie a služeb, Přerov, Šířava 7</t>
  </si>
  <si>
    <t>Středisko volného času ATLAS a BIOS, Přerov</t>
  </si>
  <si>
    <t>Střední škola, Základní škola a Mateřská škola Prostějov, Komenského 10</t>
  </si>
  <si>
    <t>Střední odborná škola obchodu a služeb, Olomouc, Štursova 14</t>
  </si>
  <si>
    <t>Střední škola logistiky a chemie , Olomouc, U Hradiska 29</t>
  </si>
  <si>
    <t>Střední průmyslová škola Hranice</t>
  </si>
  <si>
    <t>Střední odborná škola lesnická a strojírenská  Šternberk</t>
  </si>
  <si>
    <t>Školní jídelna Olomouc - Hejčín, příspěvková organizace</t>
  </si>
  <si>
    <t>Střední škola a Základní škola Lipník nad Bečvou, Osecká 301</t>
  </si>
  <si>
    <t>Dětský domov a Školní jídelna, Hranice, Purgešova 847</t>
  </si>
  <si>
    <t>Střední škola designu a módy, Prostějov</t>
  </si>
  <si>
    <t>Základní škola a Mateřská škola při Priessnitzových léčebných lázních a.s., Jeseník</t>
  </si>
  <si>
    <t>Gymnázium, Jeseník, Komenského 281</t>
  </si>
  <si>
    <t>Základní umělecká škola Karla Ditterse Vidnava</t>
  </si>
  <si>
    <t>Základní umělecká škola Franze Schuberta Zlaté Hory</t>
  </si>
  <si>
    <t>Základní škola a Mateřská škola při Fakultní nemocnici Olomouc</t>
  </si>
  <si>
    <t>Gymnázium Jana Opletala, Litovel, Opletalova 189</t>
  </si>
  <si>
    <t>Střední škola technická a obchodní, Olomouc, Kosinova 4</t>
  </si>
  <si>
    <t>Střední průmyslová škola, Přerov, Havlíčkova 2</t>
  </si>
  <si>
    <t>Gymnázium Jana Blahoslava a Střední pedagogická škola, Přerov, Denisova 3</t>
  </si>
  <si>
    <t>Střední zdravotnická škola, Hranice, Studentská 1095</t>
  </si>
  <si>
    <t>Střední škola technická, Přerov, Kouřílkova 8</t>
  </si>
  <si>
    <t>Střední škola řezbářská, Tovačov, Nádražní 146</t>
  </si>
  <si>
    <t>Základní škola a Mateřská škola při lázních,  Velké Losiny</t>
  </si>
  <si>
    <t>Gymnázium, Šumperk, Masarykovo náměstí 8</t>
  </si>
  <si>
    <t>v Kč</t>
  </si>
  <si>
    <t xml:space="preserve">Pedagogicko - psychologická poradna a Speciálně pedagogické centrum Olomouckého kraje, Olomouc, U Sportovní haly 1a </t>
  </si>
  <si>
    <t>SZŠ a VOŠ zdravotnická Emanuela Pöttinga a JŠ s právem státní jazykové zkoušky Olomouc</t>
  </si>
  <si>
    <t>Střední škola gastronomie a farmářství Jeseník</t>
  </si>
  <si>
    <t>Střední škola, Základní škola, Mateřská škola a Dětský domov Zábřeh</t>
  </si>
  <si>
    <t>Střední škola železniční, technická a služeb, Šumperk</t>
  </si>
  <si>
    <t>SŠ a ZŠ prof. Z. Matějčka Olomouc, Svatoplukova 11</t>
  </si>
  <si>
    <t>Základní škola Šternberk, Olomoucká 76</t>
  </si>
  <si>
    <t>Základní škola, Dětský domov a Školní jídelna Litovel</t>
  </si>
  <si>
    <t xml:space="preserve">Gymnázium,  Olomouc - Hejčín, Tomkova 45 </t>
  </si>
  <si>
    <t xml:space="preserve">Gymnázium, Šternberk, Horní náměstí 5 </t>
  </si>
  <si>
    <t xml:space="preserve">Gymnázium, Uničov, Gymnazijní 257 </t>
  </si>
  <si>
    <t xml:space="preserve">Střední průmyslová škola a Střední odborné učiliště Uničov </t>
  </si>
  <si>
    <t xml:space="preserve">Střední odborná škola Litovel, Komenského 677 </t>
  </si>
  <si>
    <t xml:space="preserve">Obchodní akademie, Prostějov, Palackého 18 </t>
  </si>
  <si>
    <t xml:space="preserve">Střední lesnická škola, Hranice, Jurikova 588 </t>
  </si>
  <si>
    <t>Střední odborná škola, Šumperk, Zemědělská 3</t>
  </si>
  <si>
    <t>Obchodní akademie, Mohelnice, Olomoucká 82</t>
  </si>
  <si>
    <t>Střední škola sociální péče a služeb, Zábřeh, nám. 8. května 2</t>
  </si>
  <si>
    <t>Dětský domov a Školní jídelna Prostějov</t>
  </si>
  <si>
    <t>Střední škola, Základní škola a Mateřská škola prof. V.Vejdovského Olomouc - Hejčín</t>
  </si>
  <si>
    <t>Základní umělecká škola Zábřeh</t>
  </si>
  <si>
    <t>Střední škola polygrafická, Olomouc, Střední novosadská  87/53</t>
  </si>
  <si>
    <t>Střední odborná škola Prostějov</t>
  </si>
  <si>
    <t>Rozpis rozpočtu přímých nákladů na rok 2016 na jednotlivé školy a školská zařízení zřizovaná Olomouckým krajem</t>
  </si>
  <si>
    <t>Rozpočet na rok 2016</t>
  </si>
  <si>
    <t>Základní škola a Mateřská škola při Sanatoriu Edel Zlaté Hory</t>
  </si>
  <si>
    <t>Základní škola a Mateřská škola Libavá, okres Olomouc, příspěvková organizace</t>
  </si>
  <si>
    <t>Vyšší odborná škola a Střední průmyslová škola elektrotechnická, Olomouc, Božetěchova 3</t>
  </si>
  <si>
    <t>Střední  škola zemědělská a zahradnická, Olomouc, U Hradiska 4</t>
  </si>
  <si>
    <t>Obchodní akademie, Olomouc, tř. Spojenců 11</t>
  </si>
  <si>
    <t>Švehlova střední škola polytechnická Prostějov</t>
  </si>
  <si>
    <t>Střední zdravotnická škola, Prostějov, Vápenice 3</t>
  </si>
  <si>
    <t>Základní škola a Mateřská škola Hranice, Nová 1820</t>
  </si>
  <si>
    <t xml:space="preserve">Gymnázium, Hranice, Zborovská 293 </t>
  </si>
  <si>
    <t xml:space="preserve">Střední průmyslová škola stavební, Lipník nad Bečvou, Komenského sady 257 </t>
  </si>
  <si>
    <t>Střední škola elektrotechnická, Lipník nad Bečvou, Tyršova 781</t>
  </si>
  <si>
    <t>Základní škola a Mateřská škola při lázních, Bludov</t>
  </si>
  <si>
    <t>Základní škola a Mateřská škola  Mohelnice, Masarykova 4</t>
  </si>
  <si>
    <t>Vyšší odborná škola a Střední škola automobilní, Zábřeh, U Dráhy 6</t>
  </si>
  <si>
    <t>Střední zdravotnická škola, Šumperk, Kladská 2</t>
  </si>
  <si>
    <t>Střední škola technická a zemědělská Mohelnice</t>
  </si>
  <si>
    <t xml:space="preserve">Odborné učiliště a Praktická škola, Mohelnice, Vodní 27 </t>
  </si>
  <si>
    <t>Hotelová škola Vincenze Priessnitze a Obchodní akademie, Jeseník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</si>
</sst>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  <font>
      <b/>
      <sz val="9"/>
      <name val="Arial CE"/>
      <family val="2"/>
      <charset val="238"/>
    </font>
    <font>
      <vertAlign val="superscript"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 applyFill="1"/>
    <xf numFmtId="0" fontId="6" fillId="0" borderId="0" xfId="0" applyFont="1" applyFill="1" applyBorder="1"/>
    <xf numFmtId="0" fontId="5" fillId="0" borderId="0" xfId="0" applyFont="1" applyFill="1" applyBorder="1"/>
    <xf numFmtId="49" fontId="7" fillId="0" borderId="0" xfId="0" applyNumberFormat="1" applyFont="1" applyFill="1" applyBorder="1"/>
    <xf numFmtId="1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vertical="center"/>
    </xf>
    <xf numFmtId="3" fontId="7" fillId="2" borderId="3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1" fontId="7" fillId="0" borderId="2" xfId="0" applyNumberFormat="1" applyFont="1" applyFill="1" applyBorder="1" applyAlignment="1">
      <alignment vertical="center"/>
    </xf>
    <xf numFmtId="1" fontId="7" fillId="0" borderId="2" xfId="0" applyNumberFormat="1" applyFont="1" applyFill="1" applyBorder="1" applyAlignment="1">
      <alignment vertical="center" wrapText="1"/>
    </xf>
    <xf numFmtId="0" fontId="7" fillId="0" borderId="2" xfId="1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vertical="center"/>
    </xf>
    <xf numFmtId="0" fontId="7" fillId="0" borderId="2" xfId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vertical="center"/>
    </xf>
    <xf numFmtId="0" fontId="7" fillId="0" borderId="5" xfId="0" applyFont="1" applyFill="1" applyBorder="1" applyAlignment="1">
      <alignment horizontal="left" vertical="center" wrapText="1"/>
    </xf>
    <xf numFmtId="3" fontId="7" fillId="0" borderId="6" xfId="0" applyNumberFormat="1" applyFont="1" applyBorder="1" applyAlignment="1">
      <alignment vertical="center"/>
    </xf>
    <xf numFmtId="0" fontId="7" fillId="0" borderId="7" xfId="0" applyFont="1" applyFill="1" applyBorder="1" applyAlignment="1">
      <alignment horizontal="left" vertical="center" wrapText="1"/>
    </xf>
    <xf numFmtId="3" fontId="7" fillId="0" borderId="8" xfId="0" applyNumberFormat="1" applyFont="1" applyBorder="1" applyAlignment="1">
      <alignment vertical="center"/>
    </xf>
    <xf numFmtId="0" fontId="7" fillId="0" borderId="7" xfId="1" applyFont="1" applyFill="1" applyBorder="1" applyAlignment="1">
      <alignment vertical="center" wrapText="1"/>
    </xf>
    <xf numFmtId="1" fontId="7" fillId="0" borderId="7" xfId="0" applyNumberFormat="1" applyFont="1" applyFill="1" applyBorder="1" applyAlignment="1">
      <alignment vertical="center" wrapText="1"/>
    </xf>
    <xf numFmtId="1" fontId="7" fillId="0" borderId="5" xfId="0" applyNumberFormat="1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vertical="center" wrapText="1"/>
    </xf>
    <xf numFmtId="0" fontId="11" fillId="0" borderId="0" xfId="0" applyFont="1"/>
    <xf numFmtId="3" fontId="7" fillId="0" borderId="4" xfId="0" applyNumberFormat="1" applyFont="1" applyFill="1" applyBorder="1" applyAlignment="1">
      <alignment vertical="center"/>
    </xf>
    <xf numFmtId="3" fontId="1" fillId="0" borderId="0" xfId="0" applyNumberFormat="1" applyFont="1"/>
    <xf numFmtId="3" fontId="7" fillId="0" borderId="8" xfId="0" applyNumberFormat="1" applyFont="1" applyFill="1" applyBorder="1" applyAlignment="1">
      <alignment vertical="center"/>
    </xf>
    <xf numFmtId="1" fontId="7" fillId="0" borderId="2" xfId="0" applyNumberFormat="1" applyFont="1" applyBorder="1" applyAlignment="1">
      <alignment wrapText="1"/>
    </xf>
    <xf numFmtId="0" fontId="7" fillId="0" borderId="0" xfId="0" applyFont="1" applyAlignment="1">
      <alignment horizontal="right"/>
    </xf>
    <xf numFmtId="3" fontId="7" fillId="2" borderId="9" xfId="0" applyNumberFormat="1" applyFont="1" applyFill="1" applyBorder="1" applyAlignment="1">
      <alignment vertical="center"/>
    </xf>
    <xf numFmtId="3" fontId="7" fillId="3" borderId="9" xfId="0" applyNumberFormat="1" applyFont="1" applyFill="1" applyBorder="1" applyAlignment="1">
      <alignment vertical="center"/>
    </xf>
    <xf numFmtId="1" fontId="7" fillId="0" borderId="10" xfId="0" applyNumberFormat="1" applyFont="1" applyFill="1" applyBorder="1" applyAlignment="1">
      <alignment vertical="center" wrapText="1"/>
    </xf>
    <xf numFmtId="1" fontId="7" fillId="0" borderId="11" xfId="0" applyNumberFormat="1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/>
    </xf>
    <xf numFmtId="3" fontId="7" fillId="0" borderId="12" xfId="0" applyNumberFormat="1" applyFont="1" applyFill="1" applyBorder="1" applyAlignment="1">
      <alignment horizontal="right"/>
    </xf>
    <xf numFmtId="3" fontId="7" fillId="0" borderId="4" xfId="0" applyNumberFormat="1" applyFont="1" applyFill="1" applyBorder="1" applyAlignment="1">
      <alignment horizontal="right"/>
    </xf>
    <xf numFmtId="3" fontId="7" fillId="0" borderId="13" xfId="0" applyNumberFormat="1" applyFont="1" applyFill="1" applyBorder="1" applyAlignment="1">
      <alignment horizontal="right"/>
    </xf>
    <xf numFmtId="49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/>
  </cellXfs>
  <cellStyles count="3">
    <cellStyle name="Normální" xfId="0" builtinId="0"/>
    <cellStyle name="Normální 2" xfId="2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5"/>
  <sheetViews>
    <sheetView tabSelected="1" view="pageLayout" topLeftCell="A138" zoomScaleNormal="100" workbookViewId="0">
      <selection activeCell="A26" sqref="A26"/>
    </sheetView>
  </sheetViews>
  <sheetFormatPr defaultColWidth="9.140625" defaultRowHeight="12.75" x14ac:dyDescent="0.2"/>
  <cols>
    <col min="1" max="1" width="70.7109375" style="1" customWidth="1"/>
    <col min="2" max="2" width="15.7109375" style="1" customWidth="1"/>
    <col min="3" max="3" width="9.140625" style="1"/>
    <col min="4" max="4" width="11.28515625" style="1" bestFit="1" customWidth="1"/>
    <col min="5" max="16384" width="9.140625" style="1"/>
  </cols>
  <sheetData>
    <row r="1" spans="1:4" ht="32.1" customHeight="1" x14ac:dyDescent="0.2">
      <c r="A1" s="51" t="s">
        <v>111</v>
      </c>
      <c r="B1" s="52"/>
    </row>
    <row r="2" spans="1:4" ht="15.75" x14ac:dyDescent="0.25">
      <c r="A2" s="4" t="s">
        <v>59</v>
      </c>
    </row>
    <row r="3" spans="1:4" ht="13.9" customHeight="1" x14ac:dyDescent="0.2">
      <c r="A3" s="3"/>
    </row>
    <row r="4" spans="1:4" ht="13.9" customHeight="1" thickBot="1" x14ac:dyDescent="0.25">
      <c r="A4" s="5" t="s">
        <v>0</v>
      </c>
      <c r="B4" s="41" t="s">
        <v>87</v>
      </c>
    </row>
    <row r="5" spans="1:4" ht="30" customHeight="1" thickBot="1" x14ac:dyDescent="0.25">
      <c r="A5" s="6" t="s">
        <v>10</v>
      </c>
      <c r="B5" s="24" t="s">
        <v>112</v>
      </c>
    </row>
    <row r="6" spans="1:4" ht="14.1" customHeight="1" x14ac:dyDescent="0.2">
      <c r="A6" s="28" t="s">
        <v>73</v>
      </c>
      <c r="B6" s="29">
        <v>5852400</v>
      </c>
    </row>
    <row r="7" spans="1:4" s="2" customFormat="1" ht="14.1" customHeight="1" x14ac:dyDescent="0.2">
      <c r="A7" s="7" t="s">
        <v>113</v>
      </c>
      <c r="B7" s="37">
        <v>4683300</v>
      </c>
    </row>
    <row r="8" spans="1:4" ht="14.1" customHeight="1" x14ac:dyDescent="0.2">
      <c r="A8" s="8" t="s">
        <v>18</v>
      </c>
      <c r="B8" s="25">
        <v>16171400</v>
      </c>
    </row>
    <row r="9" spans="1:4" ht="14.1" customHeight="1" x14ac:dyDescent="0.2">
      <c r="A9" s="8" t="s">
        <v>74</v>
      </c>
      <c r="B9" s="25">
        <v>18025200</v>
      </c>
    </row>
    <row r="10" spans="1:4" ht="24" x14ac:dyDescent="0.2">
      <c r="A10" s="7" t="s">
        <v>19</v>
      </c>
      <c r="B10" s="25">
        <v>17010400</v>
      </c>
    </row>
    <row r="11" spans="1:4" ht="14.1" customHeight="1" x14ac:dyDescent="0.2">
      <c r="A11" s="7" t="s">
        <v>130</v>
      </c>
      <c r="B11" s="25">
        <v>11942000</v>
      </c>
      <c r="D11" s="38"/>
    </row>
    <row r="12" spans="1:4" ht="14.1" customHeight="1" x14ac:dyDescent="0.2">
      <c r="A12" s="7" t="s">
        <v>53</v>
      </c>
      <c r="B12" s="25">
        <v>29998200</v>
      </c>
      <c r="D12" s="38"/>
    </row>
    <row r="13" spans="1:4" ht="14.1" customHeight="1" x14ac:dyDescent="0.2">
      <c r="A13" s="7" t="s">
        <v>90</v>
      </c>
      <c r="B13" s="25">
        <v>19971200</v>
      </c>
      <c r="D13" s="38"/>
    </row>
    <row r="14" spans="1:4" ht="14.1" customHeight="1" x14ac:dyDescent="0.2">
      <c r="A14" s="7" t="s">
        <v>75</v>
      </c>
      <c r="B14" s="25">
        <v>4804100</v>
      </c>
      <c r="D14" s="38"/>
    </row>
    <row r="15" spans="1:4" ht="14.1" customHeight="1" x14ac:dyDescent="0.2">
      <c r="A15" s="7" t="s">
        <v>76</v>
      </c>
      <c r="B15" s="25">
        <v>2152500</v>
      </c>
      <c r="D15" s="38"/>
    </row>
    <row r="16" spans="1:4" ht="14.1" customHeight="1" x14ac:dyDescent="0.2">
      <c r="A16" s="8" t="s">
        <v>20</v>
      </c>
      <c r="B16" s="25">
        <v>6758000</v>
      </c>
      <c r="D16" s="38"/>
    </row>
    <row r="17" spans="1:4" ht="14.1" customHeight="1" thickBot="1" x14ac:dyDescent="0.25">
      <c r="A17" s="26" t="s">
        <v>58</v>
      </c>
      <c r="B17" s="27">
        <v>9011300</v>
      </c>
      <c r="D17" s="38"/>
    </row>
    <row r="18" spans="1:4" ht="13.9" customHeight="1" thickBot="1" x14ac:dyDescent="0.25">
      <c r="A18" s="9" t="s">
        <v>1</v>
      </c>
      <c r="B18" s="10">
        <f>SUM(B6:B17)</f>
        <v>146380000</v>
      </c>
      <c r="D18" s="38"/>
    </row>
    <row r="19" spans="1:4" ht="13.9" customHeight="1" x14ac:dyDescent="0.2">
      <c r="A19" s="11"/>
      <c r="D19" s="38"/>
    </row>
    <row r="20" spans="1:4" ht="13.9" customHeight="1" thickBot="1" x14ac:dyDescent="0.25">
      <c r="A20" s="12" t="s">
        <v>2</v>
      </c>
      <c r="B20" s="41" t="s">
        <v>87</v>
      </c>
    </row>
    <row r="21" spans="1:4" ht="30" customHeight="1" thickBot="1" x14ac:dyDescent="0.25">
      <c r="A21" s="6" t="s">
        <v>10</v>
      </c>
      <c r="B21" s="24" t="s">
        <v>112</v>
      </c>
    </row>
    <row r="22" spans="1:4" ht="14.1" customHeight="1" x14ac:dyDescent="0.2">
      <c r="A22" s="30" t="s">
        <v>114</v>
      </c>
      <c r="B22" s="39">
        <v>5097900</v>
      </c>
    </row>
    <row r="23" spans="1:4" ht="14.1" customHeight="1" x14ac:dyDescent="0.2">
      <c r="A23" s="13" t="s">
        <v>21</v>
      </c>
      <c r="B23" s="37">
        <v>2528900</v>
      </c>
    </row>
    <row r="24" spans="1:4" ht="14.1" customHeight="1" x14ac:dyDescent="0.2">
      <c r="A24" s="14" t="s">
        <v>77</v>
      </c>
      <c r="B24" s="37">
        <v>5868200</v>
      </c>
    </row>
    <row r="25" spans="1:4" ht="14.1" customHeight="1" x14ac:dyDescent="0.2">
      <c r="A25" s="14" t="s">
        <v>61</v>
      </c>
      <c r="B25" s="37">
        <v>30900100</v>
      </c>
    </row>
    <row r="26" spans="1:4" ht="14.1" customHeight="1" x14ac:dyDescent="0.2">
      <c r="A26" s="14" t="s">
        <v>107</v>
      </c>
      <c r="B26" s="37">
        <v>31322100</v>
      </c>
    </row>
    <row r="27" spans="1:4" ht="14.1" customHeight="1" x14ac:dyDescent="0.2">
      <c r="A27" s="14" t="s">
        <v>93</v>
      </c>
      <c r="B27" s="37">
        <v>19194200</v>
      </c>
    </row>
    <row r="28" spans="1:4" ht="14.1" customHeight="1" x14ac:dyDescent="0.2">
      <c r="A28" s="13" t="s">
        <v>94</v>
      </c>
      <c r="B28" s="37">
        <v>7890200</v>
      </c>
    </row>
    <row r="29" spans="1:4" ht="14.1" customHeight="1" x14ac:dyDescent="0.2">
      <c r="A29" s="13" t="s">
        <v>22</v>
      </c>
      <c r="B29" s="37">
        <v>4113100</v>
      </c>
    </row>
    <row r="30" spans="1:4" ht="14.1" customHeight="1" x14ac:dyDescent="0.2">
      <c r="A30" s="14" t="s">
        <v>95</v>
      </c>
      <c r="B30" s="37">
        <v>10375300</v>
      </c>
    </row>
    <row r="31" spans="1:4" ht="14.1" customHeight="1" x14ac:dyDescent="0.2">
      <c r="A31" s="14" t="s">
        <v>78</v>
      </c>
      <c r="B31" s="37">
        <v>12812100</v>
      </c>
    </row>
    <row r="32" spans="1:4" ht="14.1" customHeight="1" x14ac:dyDescent="0.2">
      <c r="A32" s="16" t="s">
        <v>60</v>
      </c>
      <c r="B32" s="37">
        <v>29238800</v>
      </c>
    </row>
    <row r="33" spans="1:2" ht="14.1" customHeight="1" x14ac:dyDescent="0.2">
      <c r="A33" s="14" t="s">
        <v>23</v>
      </c>
      <c r="B33" s="37">
        <v>41313200</v>
      </c>
    </row>
    <row r="34" spans="1:2" ht="14.1" customHeight="1" x14ac:dyDescent="0.2">
      <c r="A34" s="13" t="s">
        <v>96</v>
      </c>
      <c r="B34" s="37">
        <v>45046600</v>
      </c>
    </row>
    <row r="35" spans="1:2" ht="14.1" customHeight="1" x14ac:dyDescent="0.2">
      <c r="A35" s="14" t="s">
        <v>97</v>
      </c>
      <c r="B35" s="37">
        <v>16508900</v>
      </c>
    </row>
    <row r="36" spans="1:2" ht="14.1" customHeight="1" x14ac:dyDescent="0.2">
      <c r="A36" s="17" t="s">
        <v>98</v>
      </c>
      <c r="B36" s="37">
        <v>12618300</v>
      </c>
    </row>
    <row r="37" spans="1:2" ht="24" x14ac:dyDescent="0.2">
      <c r="A37" s="15" t="s">
        <v>115</v>
      </c>
      <c r="B37" s="37">
        <v>20477600</v>
      </c>
    </row>
    <row r="38" spans="1:2" ht="14.1" customHeight="1" x14ac:dyDescent="0.2">
      <c r="A38" s="15" t="s">
        <v>24</v>
      </c>
      <c r="B38" s="37">
        <v>17264800</v>
      </c>
    </row>
    <row r="39" spans="1:2" ht="14.1" customHeight="1" x14ac:dyDescent="0.2">
      <c r="A39" s="15" t="s">
        <v>99</v>
      </c>
      <c r="B39" s="37">
        <v>25529500</v>
      </c>
    </row>
    <row r="40" spans="1:2" ht="14.1" customHeight="1" x14ac:dyDescent="0.2">
      <c r="A40" s="15" t="s">
        <v>116</v>
      </c>
      <c r="B40" s="37">
        <v>22038500</v>
      </c>
    </row>
    <row r="41" spans="1:2" ht="14.1" customHeight="1" x14ac:dyDescent="0.2">
      <c r="A41" s="15" t="s">
        <v>117</v>
      </c>
      <c r="B41" s="37">
        <v>16856200</v>
      </c>
    </row>
    <row r="42" spans="1:2" ht="24" x14ac:dyDescent="0.2">
      <c r="A42" s="40" t="s">
        <v>89</v>
      </c>
      <c r="B42" s="25">
        <v>44487100</v>
      </c>
    </row>
    <row r="43" spans="1:2" ht="14.1" customHeight="1" x14ac:dyDescent="0.2">
      <c r="A43" s="15" t="s">
        <v>100</v>
      </c>
      <c r="B43" s="25">
        <v>12083200</v>
      </c>
    </row>
    <row r="44" spans="1:2" ht="14.1" customHeight="1" x14ac:dyDescent="0.2">
      <c r="A44" s="15" t="s">
        <v>25</v>
      </c>
      <c r="B44" s="25">
        <v>24446200</v>
      </c>
    </row>
    <row r="45" spans="1:2" ht="14.1" customHeight="1" x14ac:dyDescent="0.2">
      <c r="A45" s="18" t="s">
        <v>66</v>
      </c>
      <c r="B45" s="25">
        <v>20283100</v>
      </c>
    </row>
    <row r="46" spans="1:2" ht="14.1" customHeight="1" x14ac:dyDescent="0.2">
      <c r="A46" s="15" t="s">
        <v>26</v>
      </c>
      <c r="B46" s="25">
        <v>43357600</v>
      </c>
    </row>
    <row r="47" spans="1:2" ht="14.1" customHeight="1" x14ac:dyDescent="0.2">
      <c r="A47" s="15" t="s">
        <v>109</v>
      </c>
      <c r="B47" s="25">
        <v>17693800</v>
      </c>
    </row>
    <row r="48" spans="1:2" ht="14.1" customHeight="1" x14ac:dyDescent="0.2">
      <c r="A48" s="15" t="s">
        <v>65</v>
      </c>
      <c r="B48" s="25">
        <v>27064500</v>
      </c>
    </row>
    <row r="49" spans="1:2" ht="14.1" customHeight="1" x14ac:dyDescent="0.2">
      <c r="A49" s="15" t="s">
        <v>79</v>
      </c>
      <c r="B49" s="25">
        <v>27966000</v>
      </c>
    </row>
    <row r="50" spans="1:2" ht="14.1" customHeight="1" x14ac:dyDescent="0.2">
      <c r="A50" s="15" t="s">
        <v>68</v>
      </c>
      <c r="B50" s="25">
        <v>19399100</v>
      </c>
    </row>
    <row r="51" spans="1:2" ht="14.1" customHeight="1" x14ac:dyDescent="0.2">
      <c r="A51" s="15" t="s">
        <v>27</v>
      </c>
      <c r="B51" s="25">
        <v>13869100</v>
      </c>
    </row>
    <row r="52" spans="1:2" ht="14.1" customHeight="1" x14ac:dyDescent="0.2">
      <c r="A52" s="15" t="s">
        <v>28</v>
      </c>
      <c r="B52" s="25">
        <v>28548900</v>
      </c>
    </row>
    <row r="53" spans="1:2" ht="14.1" customHeight="1" x14ac:dyDescent="0.2">
      <c r="A53" s="15" t="s">
        <v>29</v>
      </c>
      <c r="B53" s="25">
        <v>4246400</v>
      </c>
    </row>
    <row r="54" spans="1:2" ht="14.1" customHeight="1" x14ac:dyDescent="0.2">
      <c r="A54" s="15" t="s">
        <v>30</v>
      </c>
      <c r="B54" s="25">
        <v>7446300</v>
      </c>
    </row>
    <row r="55" spans="1:2" ht="14.1" customHeight="1" x14ac:dyDescent="0.2">
      <c r="A55" s="15" t="s">
        <v>31</v>
      </c>
      <c r="B55" s="25">
        <v>11756000</v>
      </c>
    </row>
    <row r="56" spans="1:2" ht="14.1" customHeight="1" x14ac:dyDescent="0.2">
      <c r="A56" s="15" t="s">
        <v>32</v>
      </c>
      <c r="B56" s="25">
        <v>12220700</v>
      </c>
    </row>
    <row r="57" spans="1:2" ht="14.1" customHeight="1" x14ac:dyDescent="0.2">
      <c r="A57" s="15" t="s">
        <v>33</v>
      </c>
      <c r="B57" s="25">
        <v>4660300</v>
      </c>
    </row>
    <row r="58" spans="1:2" ht="14.1" customHeight="1" x14ac:dyDescent="0.2">
      <c r="A58" s="17" t="s">
        <v>34</v>
      </c>
      <c r="B58" s="25">
        <v>3222600</v>
      </c>
    </row>
    <row r="59" spans="1:2" ht="14.1" customHeight="1" x14ac:dyDescent="0.2">
      <c r="A59" s="15" t="s">
        <v>35</v>
      </c>
      <c r="B59" s="25">
        <v>13516000</v>
      </c>
    </row>
    <row r="60" spans="1:2" ht="14.1" customHeight="1" x14ac:dyDescent="0.2">
      <c r="A60" s="15" t="s">
        <v>69</v>
      </c>
      <c r="B60" s="25">
        <v>5363100</v>
      </c>
    </row>
    <row r="61" spans="1:2" ht="24" customHeight="1" thickBot="1" x14ac:dyDescent="0.25">
      <c r="A61" s="15" t="s">
        <v>88</v>
      </c>
      <c r="B61" s="25">
        <v>32275600</v>
      </c>
    </row>
    <row r="62" spans="1:2" ht="13.9" customHeight="1" thickBot="1" x14ac:dyDescent="0.25">
      <c r="A62" s="9" t="s">
        <v>3</v>
      </c>
      <c r="B62" s="42">
        <f>SUM(B22:B61)</f>
        <v>750900100</v>
      </c>
    </row>
    <row r="63" spans="1:2" ht="13.9" customHeight="1" x14ac:dyDescent="0.2">
      <c r="A63" s="11"/>
    </row>
    <row r="64" spans="1:2" ht="13.9" customHeight="1" thickBot="1" x14ac:dyDescent="0.25">
      <c r="A64" s="12" t="s">
        <v>4</v>
      </c>
      <c r="B64" s="41" t="s">
        <v>87</v>
      </c>
    </row>
    <row r="65" spans="1:4" ht="30" customHeight="1" thickBot="1" x14ac:dyDescent="0.25">
      <c r="A65" s="6" t="s">
        <v>10</v>
      </c>
      <c r="B65" s="24" t="s">
        <v>112</v>
      </c>
    </row>
    <row r="66" spans="1:4" ht="14.1" customHeight="1" x14ac:dyDescent="0.2">
      <c r="A66" s="31" t="s">
        <v>64</v>
      </c>
      <c r="B66" s="29">
        <v>30097500</v>
      </c>
    </row>
    <row r="67" spans="1:4" ht="14.1" customHeight="1" x14ac:dyDescent="0.2">
      <c r="A67" s="14" t="s">
        <v>106</v>
      </c>
      <c r="B67" s="25">
        <v>14381800</v>
      </c>
    </row>
    <row r="68" spans="1:4" ht="14.1" customHeight="1" x14ac:dyDescent="0.2">
      <c r="A68" s="14" t="s">
        <v>44</v>
      </c>
      <c r="B68" s="25">
        <v>31553300</v>
      </c>
    </row>
    <row r="69" spans="1:4" ht="14.1" customHeight="1" x14ac:dyDescent="0.2">
      <c r="A69" s="14" t="s">
        <v>72</v>
      </c>
      <c r="B69" s="25">
        <v>17571100</v>
      </c>
    </row>
    <row r="70" spans="1:4" ht="24" x14ac:dyDescent="0.2">
      <c r="A70" s="14" t="s">
        <v>45</v>
      </c>
      <c r="B70" s="25">
        <v>20362900</v>
      </c>
    </row>
    <row r="71" spans="1:4" ht="14.1" customHeight="1" x14ac:dyDescent="0.2">
      <c r="A71" s="14" t="s">
        <v>118</v>
      </c>
      <c r="B71" s="25">
        <v>30119700</v>
      </c>
    </row>
    <row r="72" spans="1:4" ht="14.1" customHeight="1" x14ac:dyDescent="0.2">
      <c r="A72" s="14" t="s">
        <v>101</v>
      </c>
      <c r="B72" s="25">
        <v>9005100</v>
      </c>
    </row>
    <row r="73" spans="1:4" ht="14.1" customHeight="1" x14ac:dyDescent="0.2">
      <c r="A73" s="14" t="s">
        <v>119</v>
      </c>
      <c r="B73" s="25">
        <v>10846600</v>
      </c>
    </row>
    <row r="74" spans="1:4" ht="14.1" customHeight="1" x14ac:dyDescent="0.2">
      <c r="A74" s="14" t="s">
        <v>110</v>
      </c>
      <c r="B74" s="25">
        <v>16932800</v>
      </c>
    </row>
    <row r="75" spans="1:4" ht="14.1" customHeight="1" x14ac:dyDescent="0.2">
      <c r="A75" s="14" t="s">
        <v>46</v>
      </c>
      <c r="B75" s="25">
        <v>6789600</v>
      </c>
    </row>
    <row r="76" spans="1:4" ht="14.1" customHeight="1" x14ac:dyDescent="0.2">
      <c r="A76" s="14" t="s">
        <v>47</v>
      </c>
      <c r="B76" s="25">
        <v>4616700</v>
      </c>
    </row>
    <row r="77" spans="1:4" ht="14.1" customHeight="1" thickBot="1" x14ac:dyDescent="0.25">
      <c r="A77" s="32" t="s">
        <v>48</v>
      </c>
      <c r="B77" s="27">
        <v>6758000</v>
      </c>
    </row>
    <row r="78" spans="1:4" ht="14.1" customHeight="1" thickBot="1" x14ac:dyDescent="0.25">
      <c r="A78" s="9" t="s">
        <v>5</v>
      </c>
      <c r="B78" s="42">
        <f>SUM(B66:B77)</f>
        <v>199035100</v>
      </c>
      <c r="D78" s="38"/>
    </row>
    <row r="79" spans="1:4" ht="13.9" customHeight="1" x14ac:dyDescent="0.2">
      <c r="A79" s="12"/>
    </row>
    <row r="80" spans="1:4" ht="13.9" customHeight="1" thickBot="1" x14ac:dyDescent="0.25">
      <c r="A80" s="12" t="s">
        <v>6</v>
      </c>
      <c r="B80" s="41" t="s">
        <v>87</v>
      </c>
    </row>
    <row r="81" spans="1:2" ht="30" customHeight="1" thickBot="1" x14ac:dyDescent="0.25">
      <c r="A81" s="6" t="s">
        <v>10</v>
      </c>
      <c r="B81" s="24" t="s">
        <v>112</v>
      </c>
    </row>
    <row r="82" spans="1:2" ht="14.1" customHeight="1" x14ac:dyDescent="0.2">
      <c r="A82" s="33" t="s">
        <v>36</v>
      </c>
      <c r="B82" s="29">
        <v>3407500</v>
      </c>
    </row>
    <row r="83" spans="1:2" ht="14.1" customHeight="1" x14ac:dyDescent="0.2">
      <c r="A83" s="20" t="s">
        <v>120</v>
      </c>
      <c r="B83" s="25">
        <v>10027700</v>
      </c>
    </row>
    <row r="84" spans="1:2" ht="14.1" customHeight="1" x14ac:dyDescent="0.2">
      <c r="A84" s="20" t="s">
        <v>37</v>
      </c>
      <c r="B84" s="25">
        <v>15064200</v>
      </c>
    </row>
    <row r="85" spans="1:2" ht="14.1" customHeight="1" x14ac:dyDescent="0.2">
      <c r="A85" s="20" t="s">
        <v>70</v>
      </c>
      <c r="B85" s="25">
        <v>12059400</v>
      </c>
    </row>
    <row r="86" spans="1:2" ht="14.1" customHeight="1" x14ac:dyDescent="0.2">
      <c r="A86" s="20" t="s">
        <v>38</v>
      </c>
      <c r="B86" s="25">
        <v>30643000</v>
      </c>
    </row>
    <row r="87" spans="1:2" ht="14.1" customHeight="1" x14ac:dyDescent="0.2">
      <c r="A87" s="19" t="s">
        <v>121</v>
      </c>
      <c r="B87" s="25">
        <v>13338500</v>
      </c>
    </row>
    <row r="88" spans="1:2" ht="14.1" customHeight="1" x14ac:dyDescent="0.2">
      <c r="A88" s="19" t="s">
        <v>11</v>
      </c>
      <c r="B88" s="25">
        <v>12650600</v>
      </c>
    </row>
    <row r="89" spans="1:2" ht="14.1" customHeight="1" x14ac:dyDescent="0.2">
      <c r="A89" s="21" t="s">
        <v>67</v>
      </c>
      <c r="B89" s="25">
        <v>33641800</v>
      </c>
    </row>
    <row r="90" spans="1:2" ht="14.1" customHeight="1" x14ac:dyDescent="0.2">
      <c r="A90" s="20" t="s">
        <v>122</v>
      </c>
      <c r="B90" s="25">
        <v>8727600</v>
      </c>
    </row>
    <row r="91" spans="1:2" ht="14.1" customHeight="1" x14ac:dyDescent="0.2">
      <c r="A91" s="22" t="s">
        <v>80</v>
      </c>
      <c r="B91" s="25">
        <v>15852200</v>
      </c>
    </row>
    <row r="92" spans="1:2" ht="14.1" customHeight="1" x14ac:dyDescent="0.2">
      <c r="A92" s="20" t="s">
        <v>62</v>
      </c>
      <c r="B92" s="25">
        <v>24932700</v>
      </c>
    </row>
    <row r="93" spans="1:2" ht="14.1" customHeight="1" x14ac:dyDescent="0.2">
      <c r="A93" s="19" t="s">
        <v>102</v>
      </c>
      <c r="B93" s="25">
        <v>24314800</v>
      </c>
    </row>
    <row r="94" spans="1:2" ht="14.1" customHeight="1" x14ac:dyDescent="0.2">
      <c r="A94" s="20" t="s">
        <v>81</v>
      </c>
      <c r="B94" s="25">
        <v>35786000</v>
      </c>
    </row>
    <row r="95" spans="1:2" ht="14.1" customHeight="1" x14ac:dyDescent="0.2">
      <c r="A95" s="19" t="s">
        <v>17</v>
      </c>
      <c r="B95" s="25">
        <v>15203100</v>
      </c>
    </row>
    <row r="96" spans="1:2" ht="24" x14ac:dyDescent="0.2">
      <c r="A96" s="20" t="s">
        <v>39</v>
      </c>
      <c r="B96" s="25">
        <v>12521700</v>
      </c>
    </row>
    <row r="97" spans="1:2" ht="14.1" customHeight="1" x14ac:dyDescent="0.2">
      <c r="A97" s="20" t="s">
        <v>82</v>
      </c>
      <c r="B97" s="25">
        <v>14241300</v>
      </c>
    </row>
    <row r="98" spans="1:2" ht="14.1" customHeight="1" x14ac:dyDescent="0.2">
      <c r="A98" s="20" t="s">
        <v>123</v>
      </c>
      <c r="B98" s="25">
        <v>10505000</v>
      </c>
    </row>
    <row r="99" spans="1:2" ht="14.1" customHeight="1" x14ac:dyDescent="0.2">
      <c r="A99" s="20" t="s">
        <v>83</v>
      </c>
      <c r="B99" s="25">
        <v>29057700</v>
      </c>
    </row>
    <row r="100" spans="1:2" ht="14.1" customHeight="1" x14ac:dyDescent="0.2">
      <c r="A100" s="22" t="s">
        <v>84</v>
      </c>
      <c r="B100" s="25">
        <v>11366800</v>
      </c>
    </row>
    <row r="101" spans="1:2" ht="14.1" customHeight="1" x14ac:dyDescent="0.2">
      <c r="A101" s="23" t="s">
        <v>12</v>
      </c>
      <c r="B101" s="25">
        <v>17746100</v>
      </c>
    </row>
    <row r="102" spans="1:2" ht="14.1" customHeight="1" x14ac:dyDescent="0.2">
      <c r="A102" s="20" t="s">
        <v>13</v>
      </c>
      <c r="B102" s="25">
        <v>3362700</v>
      </c>
    </row>
    <row r="103" spans="1:2" ht="14.1" customHeight="1" x14ac:dyDescent="0.2">
      <c r="A103" s="22" t="s">
        <v>14</v>
      </c>
      <c r="B103" s="25">
        <v>14140200</v>
      </c>
    </row>
    <row r="104" spans="1:2" ht="14.1" customHeight="1" x14ac:dyDescent="0.2">
      <c r="A104" s="22" t="s">
        <v>15</v>
      </c>
      <c r="B104" s="25">
        <v>5834500</v>
      </c>
    </row>
    <row r="105" spans="1:2" ht="14.1" customHeight="1" x14ac:dyDescent="0.2">
      <c r="A105" s="22" t="s">
        <v>40</v>
      </c>
      <c r="B105" s="25">
        <v>19055800</v>
      </c>
    </row>
    <row r="106" spans="1:2" ht="14.1" customHeight="1" x14ac:dyDescent="0.2">
      <c r="A106" s="22" t="s">
        <v>41</v>
      </c>
      <c r="B106" s="25">
        <v>5910800</v>
      </c>
    </row>
    <row r="107" spans="1:2" ht="14.1" customHeight="1" x14ac:dyDescent="0.2">
      <c r="A107" s="22" t="s">
        <v>63</v>
      </c>
      <c r="B107" s="25">
        <v>6943600</v>
      </c>
    </row>
    <row r="108" spans="1:2" ht="14.1" customHeight="1" x14ac:dyDescent="0.2">
      <c r="A108" s="22" t="s">
        <v>71</v>
      </c>
      <c r="B108" s="25">
        <v>9008300</v>
      </c>
    </row>
    <row r="109" spans="1:2" ht="14.1" customHeight="1" x14ac:dyDescent="0.2">
      <c r="A109" s="22" t="s">
        <v>42</v>
      </c>
      <c r="B109" s="25">
        <v>6758000</v>
      </c>
    </row>
    <row r="110" spans="1:2" ht="14.1" customHeight="1" thickBot="1" x14ac:dyDescent="0.25">
      <c r="A110" s="34" t="s">
        <v>43</v>
      </c>
      <c r="B110" s="27">
        <v>6758000</v>
      </c>
    </row>
    <row r="111" spans="1:2" ht="13.9" customHeight="1" thickBot="1" x14ac:dyDescent="0.25">
      <c r="A111" s="9" t="s">
        <v>7</v>
      </c>
      <c r="B111" s="42">
        <f>SUM(B82:B110)</f>
        <v>428859600</v>
      </c>
    </row>
    <row r="112" spans="1:2" ht="13.9" customHeight="1" x14ac:dyDescent="0.2">
      <c r="A112" s="12"/>
    </row>
    <row r="113" spans="1:2" ht="13.9" customHeight="1" thickBot="1" x14ac:dyDescent="0.25">
      <c r="A113" s="12" t="s">
        <v>8</v>
      </c>
      <c r="B113" s="41" t="s">
        <v>87</v>
      </c>
    </row>
    <row r="114" spans="1:2" ht="30" customHeight="1" thickBot="1" x14ac:dyDescent="0.25">
      <c r="A114" s="6" t="s">
        <v>10</v>
      </c>
      <c r="B114" s="24" t="s">
        <v>112</v>
      </c>
    </row>
    <row r="115" spans="1:2" ht="14.1" customHeight="1" x14ac:dyDescent="0.2">
      <c r="A115" s="44" t="s">
        <v>124</v>
      </c>
      <c r="B115" s="48">
        <v>4515000</v>
      </c>
    </row>
    <row r="116" spans="1:2" ht="14.1" customHeight="1" x14ac:dyDescent="0.2">
      <c r="A116" s="45" t="s">
        <v>85</v>
      </c>
      <c r="B116" s="49">
        <v>2659300</v>
      </c>
    </row>
    <row r="117" spans="1:2" ht="14.1" customHeight="1" x14ac:dyDescent="0.2">
      <c r="A117" s="45" t="s">
        <v>125</v>
      </c>
      <c r="B117" s="49">
        <v>9086100</v>
      </c>
    </row>
    <row r="118" spans="1:2" ht="14.1" customHeight="1" x14ac:dyDescent="0.2">
      <c r="A118" s="45" t="s">
        <v>54</v>
      </c>
      <c r="B118" s="49">
        <v>29571000</v>
      </c>
    </row>
    <row r="119" spans="1:2" ht="14.1" customHeight="1" x14ac:dyDescent="0.2">
      <c r="A119" s="46" t="s">
        <v>91</v>
      </c>
      <c r="B119" s="49">
        <v>29345800</v>
      </c>
    </row>
    <row r="120" spans="1:2" ht="14.1" customHeight="1" x14ac:dyDescent="0.2">
      <c r="A120" s="47" t="s">
        <v>86</v>
      </c>
      <c r="B120" s="49">
        <v>25467900</v>
      </c>
    </row>
    <row r="121" spans="1:2" ht="14.1" customHeight="1" x14ac:dyDescent="0.2">
      <c r="A121" s="47" t="s">
        <v>49</v>
      </c>
      <c r="B121" s="49">
        <v>15975300</v>
      </c>
    </row>
    <row r="122" spans="1:2" ht="14.1" customHeight="1" x14ac:dyDescent="0.2">
      <c r="A122" s="46" t="s">
        <v>50</v>
      </c>
      <c r="B122" s="49">
        <v>43731100</v>
      </c>
    </row>
    <row r="123" spans="1:2" ht="14.1" customHeight="1" x14ac:dyDescent="0.2">
      <c r="A123" s="46" t="s">
        <v>126</v>
      </c>
      <c r="B123" s="49">
        <v>20682800</v>
      </c>
    </row>
    <row r="124" spans="1:2" ht="14.1" customHeight="1" x14ac:dyDescent="0.2">
      <c r="A124" s="46" t="s">
        <v>51</v>
      </c>
      <c r="B124" s="49">
        <v>8695100</v>
      </c>
    </row>
    <row r="125" spans="1:2" ht="14.1" customHeight="1" x14ac:dyDescent="0.2">
      <c r="A125" s="46" t="s">
        <v>103</v>
      </c>
      <c r="B125" s="49">
        <v>17424100</v>
      </c>
    </row>
    <row r="126" spans="1:2" ht="14.1" customHeight="1" x14ac:dyDescent="0.2">
      <c r="A126" s="46" t="s">
        <v>92</v>
      </c>
      <c r="B126" s="49">
        <v>39944600</v>
      </c>
    </row>
    <row r="127" spans="1:2" ht="14.1" customHeight="1" x14ac:dyDescent="0.2">
      <c r="A127" s="46" t="s">
        <v>104</v>
      </c>
      <c r="B127" s="49">
        <v>9196100</v>
      </c>
    </row>
    <row r="128" spans="1:2" ht="24" x14ac:dyDescent="0.2">
      <c r="A128" s="46" t="s">
        <v>52</v>
      </c>
      <c r="B128" s="49">
        <v>10934700</v>
      </c>
    </row>
    <row r="129" spans="1:2" ht="14.1" customHeight="1" x14ac:dyDescent="0.2">
      <c r="A129" s="46" t="s">
        <v>127</v>
      </c>
      <c r="B129" s="49">
        <v>15786900</v>
      </c>
    </row>
    <row r="130" spans="1:2" ht="14.1" customHeight="1" x14ac:dyDescent="0.2">
      <c r="A130" s="46" t="s">
        <v>128</v>
      </c>
      <c r="B130" s="49">
        <v>19317200</v>
      </c>
    </row>
    <row r="131" spans="1:2" ht="14.1" customHeight="1" x14ac:dyDescent="0.2">
      <c r="A131" s="46" t="s">
        <v>129</v>
      </c>
      <c r="B131" s="49">
        <v>18004200</v>
      </c>
    </row>
    <row r="132" spans="1:2" ht="14.1" customHeight="1" x14ac:dyDescent="0.2">
      <c r="A132" s="46" t="s">
        <v>105</v>
      </c>
      <c r="B132" s="49">
        <v>32524500</v>
      </c>
    </row>
    <row r="133" spans="1:2" ht="14.1" customHeight="1" x14ac:dyDescent="0.2">
      <c r="A133" s="46" t="s">
        <v>55</v>
      </c>
      <c r="B133" s="49">
        <v>7472100</v>
      </c>
    </row>
    <row r="134" spans="1:2" ht="14.1" customHeight="1" x14ac:dyDescent="0.2">
      <c r="A134" s="46" t="s">
        <v>56</v>
      </c>
      <c r="B134" s="49">
        <v>12893600</v>
      </c>
    </row>
    <row r="135" spans="1:2" ht="14.1" customHeight="1" x14ac:dyDescent="0.2">
      <c r="A135" s="47" t="s">
        <v>108</v>
      </c>
      <c r="B135" s="49">
        <v>15743700</v>
      </c>
    </row>
    <row r="136" spans="1:2" ht="14.1" customHeight="1" thickBot="1" x14ac:dyDescent="0.25">
      <c r="A136" s="47" t="s">
        <v>57</v>
      </c>
      <c r="B136" s="50">
        <v>3759400</v>
      </c>
    </row>
    <row r="137" spans="1:2" ht="14.1" customHeight="1" thickBot="1" x14ac:dyDescent="0.25">
      <c r="A137" s="9" t="s">
        <v>9</v>
      </c>
      <c r="B137" s="42">
        <f>SUM(B115:B136)</f>
        <v>392730500</v>
      </c>
    </row>
    <row r="138" spans="1:2" ht="13.9" customHeight="1" x14ac:dyDescent="0.2">
      <c r="A138" s="11"/>
    </row>
    <row r="139" spans="1:2" ht="13.9" customHeight="1" thickBot="1" x14ac:dyDescent="0.25">
      <c r="A139" s="11"/>
    </row>
    <row r="140" spans="1:2" ht="14.1" customHeight="1" thickBot="1" x14ac:dyDescent="0.25">
      <c r="A140" s="35" t="s">
        <v>16</v>
      </c>
      <c r="B140" s="43">
        <f>B18+B62+B78+B111+B137</f>
        <v>1917905300</v>
      </c>
    </row>
    <row r="141" spans="1:2" ht="13.9" customHeight="1" x14ac:dyDescent="0.2"/>
    <row r="142" spans="1:2" ht="13.9" customHeight="1" x14ac:dyDescent="0.2"/>
    <row r="143" spans="1:2" ht="12.75" customHeight="1" x14ac:dyDescent="0.2">
      <c r="A143" s="36"/>
    </row>
    <row r="144" spans="1:2" ht="12.75" customHeight="1" x14ac:dyDescent="0.2">
      <c r="A144" s="36"/>
    </row>
    <row r="145" spans="1:1" ht="12.75" customHeight="1" x14ac:dyDescent="0.2">
      <c r="A145" s="36"/>
    </row>
    <row r="146" spans="1:1" ht="12.75" customHeight="1" x14ac:dyDescent="0.2">
      <c r="A146" s="36"/>
    </row>
    <row r="147" spans="1:1" ht="12.75" customHeight="1" x14ac:dyDescent="0.2"/>
    <row r="148" spans="1:1" ht="12.75" customHeight="1" x14ac:dyDescent="0.2"/>
    <row r="149" spans="1:1" ht="12.75" customHeight="1" x14ac:dyDescent="0.2"/>
    <row r="150" spans="1:1" ht="12.75" customHeight="1" x14ac:dyDescent="0.2"/>
    <row r="151" spans="1:1" ht="12.75" customHeight="1" x14ac:dyDescent="0.2"/>
    <row r="152" spans="1:1" ht="12.75" customHeight="1" x14ac:dyDescent="0.2"/>
    <row r="153" spans="1:1" ht="12.75" customHeight="1" x14ac:dyDescent="0.2"/>
    <row r="154" spans="1:1" ht="12.75" customHeight="1" x14ac:dyDescent="0.2"/>
    <row r="155" spans="1:1" ht="12.75" customHeight="1" x14ac:dyDescent="0.2"/>
    <row r="156" spans="1:1" ht="12.75" customHeight="1" x14ac:dyDescent="0.2"/>
    <row r="157" spans="1:1" ht="12.75" customHeight="1" x14ac:dyDescent="0.2"/>
    <row r="158" spans="1:1" ht="12.75" customHeight="1" x14ac:dyDescent="0.2"/>
    <row r="159" spans="1:1" ht="12.75" customHeight="1" x14ac:dyDescent="0.2"/>
    <row r="160" spans="1:1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</sheetData>
  <mergeCells count="1">
    <mergeCell ref="A1:B1"/>
  </mergeCells>
  <phoneticPr fontId="3" type="noConversion"/>
  <pageMargins left="0.78740157480314965" right="0.78740157480314965" top="1.1811023622047245" bottom="1.1811023622047245" header="0.51181102362204722" footer="0.51181102362204722"/>
  <pageSetup paperSize="9" firstPageNumber="3" orientation="portrait" useFirstPageNumber="1" r:id="rId1"/>
  <headerFooter alignWithMargins="0">
    <oddHeader>&amp;C&amp;"Arial,Kurzíva"&amp;12Příloha č. 1 - Rozpis rozpočtu přímých nákladů na rok 2016 na jednotlivé školy a školská zařízení zřizovaná Olomouckým krajem - UZ 33 353</oddHeader>
    <oddFooter>&amp;L&amp;"Arial,Kurzíva"Zastupitelstvo Olomouckého kraje 29. 4. 2016
13. - Rozpis rozpočtu škol a školských zařízení v působnosti OK na rok 2016
Příloha č. 1 - Rozpis rozpočtu PN 2016 na školy zřizované OK&amp;R&amp;"Arial,Kurzíva"Strana &amp;P (celkem 29)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PN 2016 školy zřiz. OK</vt:lpstr>
    </vt:vector>
  </TitlesOfParts>
  <Company>KUOK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Alžběta Švihálková</dc:creator>
  <cp:lastModifiedBy>Vrbová Jitka</cp:lastModifiedBy>
  <cp:lastPrinted>2016-03-29T06:02:57Z</cp:lastPrinted>
  <dcterms:created xsi:type="dcterms:W3CDTF">2003-03-18T09:23:49Z</dcterms:created>
  <dcterms:modified xsi:type="dcterms:W3CDTF">2016-04-08T10:58:19Z</dcterms:modified>
</cp:coreProperties>
</file>