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14" windowWidth="15364" windowHeight="8089" tabRatio="916" firstSheet="1" activeTab="12"/>
  </bookViews>
  <sheets>
    <sheet name="Form. 1" sheetId="1" r:id="rId1"/>
    <sheet name="Form. 2" sheetId="2" r:id="rId2"/>
    <sheet name="Form. 3" sheetId="3" r:id="rId3"/>
    <sheet name="P3" sheetId="4" state="hidden" r:id="rId4"/>
    <sheet name="Form. 4" sheetId="5" r:id="rId5"/>
    <sheet name="Form. 5" sheetId="6" r:id="rId6"/>
    <sheet name="Form. 6" sheetId="7" r:id="rId7"/>
    <sheet name="Form. 7" sheetId="8" r:id="rId8"/>
    <sheet name="Form. 8" sheetId="9" r:id="rId9"/>
    <sheet name="Form. 9" sheetId="10" r:id="rId10"/>
    <sheet name="Form. 10" sheetId="11" r:id="rId11"/>
    <sheet name="Form. 11" sheetId="12" r:id="rId12"/>
    <sheet name="Form. 12" sheetId="13" r:id="rId13"/>
    <sheet name="Form. 13" sheetId="14" r:id="rId14"/>
    <sheet name="Form. 14" sheetId="15" r:id="rId15"/>
    <sheet name="Form. 15" sheetId="16" r:id="rId16"/>
    <sheet name="List2" sheetId="17" r:id="rId17"/>
  </sheets>
  <definedNames>
    <definedName name="_xlnm.Print_Titles" localSheetId="2">'Form. 3'!$8:$8</definedName>
    <definedName name="_xlnm.Print_Area" localSheetId="0">'Form. 1'!$A$1:$G$32</definedName>
    <definedName name="_xlnm.Print_Area" localSheetId="10">'Form. 10'!$A$1:$F$18</definedName>
    <definedName name="_xlnm.Print_Area" localSheetId="11">'Form. 11'!$A$1:$B$20</definedName>
    <definedName name="_xlnm.Print_Area" localSheetId="12">'Form. 12'!$A$1:$F$16</definedName>
    <definedName name="_xlnm.Print_Area" localSheetId="13">'Form. 13'!$A$1:$F$12</definedName>
    <definedName name="_xlnm.Print_Area" localSheetId="15">'Form. 15'!$A$1:$I$26</definedName>
    <definedName name="_xlnm.Print_Area" localSheetId="1">'Form. 2'!$A$1:$I$37</definedName>
    <definedName name="_xlnm.Print_Area" localSheetId="2">'Form. 3'!$A$2:$F$29</definedName>
    <definedName name="_xlnm.Print_Area" localSheetId="4">'Form. 4'!$A$1:$F$20</definedName>
    <definedName name="_xlnm.Print_Area" localSheetId="5">'Form. 5'!$A$1:$I$37</definedName>
    <definedName name="_xlnm.Print_Area" localSheetId="6">'Form. 6'!$A$1:$F$12</definedName>
    <definedName name="_xlnm.Print_Area" localSheetId="8">'Form. 8'!$A$1:$I$58</definedName>
  </definedNames>
  <calcPr fullCalcOnLoad="1"/>
</workbook>
</file>

<file path=xl/comments14.xml><?xml version="1.0" encoding="utf-8"?>
<comments xmlns="http://schemas.openxmlformats.org/spreadsheetml/2006/main">
  <authors>
    <author>Spáčilová Kateřina</author>
  </authors>
  <commentList>
    <comment ref="F7" authorId="0">
      <text>
        <r>
          <rPr>
            <b/>
            <sz val="9"/>
            <rFont val="Tahoma"/>
            <family val="2"/>
          </rPr>
          <t>Spáčilová Kateřina:</t>
        </r>
        <r>
          <rPr>
            <sz val="9"/>
            <rFont val="Tahoma"/>
            <family val="2"/>
          </rPr>
          <t xml:space="preserve">
Pole nevyplňujte, vyberte z rozevíracího seznamu.</t>
        </r>
      </text>
    </comment>
  </commentList>
</comments>
</file>

<file path=xl/comments5.xml><?xml version="1.0" encoding="utf-8"?>
<comments xmlns="http://schemas.openxmlformats.org/spreadsheetml/2006/main">
  <authors>
    <author>Spáčilová Kateřina</author>
  </authors>
  <commentList>
    <comment ref="F5" authorId="0">
      <text>
        <r>
          <rPr>
            <b/>
            <sz val="9"/>
            <rFont val="Tahoma"/>
            <family val="2"/>
          </rPr>
          <t>Spáčilová Kateřina:</t>
        </r>
        <r>
          <rPr>
            <sz val="9"/>
            <rFont val="Tahoma"/>
            <family val="2"/>
          </rPr>
          <t xml:space="preserve">
Po kliknutí do buňky se Vám zobrazí šipka, po kliknutí na šipku vyberte z rozevíracího seznamu.</t>
        </r>
      </text>
    </comment>
  </commentList>
</comments>
</file>

<file path=xl/sharedStrings.xml><?xml version="1.0" encoding="utf-8"?>
<sst xmlns="http://schemas.openxmlformats.org/spreadsheetml/2006/main" count="534" uniqueCount="327">
  <si>
    <t>a</t>
  </si>
  <si>
    <t>Vysvětlivky:</t>
  </si>
  <si>
    <t>Sestavil:</t>
  </si>
  <si>
    <t>Kontroloval:</t>
  </si>
  <si>
    <t>Datum a podpis:</t>
  </si>
  <si>
    <t>b</t>
  </si>
  <si>
    <t xml:space="preserve"> 5  = 2 - 3 - 4</t>
  </si>
  <si>
    <t>IČ příjemce:</t>
  </si>
  <si>
    <t>Neinvestiční dotace celkem:</t>
  </si>
  <si>
    <t>Identifikátor služby</t>
  </si>
  <si>
    <t>Poskytnuto
k 31.12.</t>
  </si>
  <si>
    <t>Čerpáno
k 31.12.</t>
  </si>
  <si>
    <t>Skutečně použito k 31.12.</t>
  </si>
  <si>
    <t>Vratka dotací při finančním vypořádání</t>
  </si>
  <si>
    <t>Vráceno v průběhu roku na účet kraje</t>
  </si>
  <si>
    <t xml:space="preserve">sloupec 1 - uvádí se výše dotace nebo návratné finanční výpomoci stanovená v rozhodnutí, případně dohodě nebo smlouvě o poskytnutí dotace </t>
  </si>
  <si>
    <t>sloupec 2 - uvádí se výše dotace převedené poskytovatelem prostřednictvím kraje na účet příjemce k 31.12.</t>
  </si>
  <si>
    <t>sloupec 3 - vyplňuje se, pokud příjemce provedl vratku dotace, případně její části již v průběhu roku, za který se provádí finanční vypořádání na účet kraje</t>
  </si>
  <si>
    <t>sloupec 4 - uvádí se výše skutečně použitých prostředků příjemcem z poskytnuté dotace 31.12.</t>
  </si>
  <si>
    <t>sloupec 5 - uvádí se vratka dotace při finančním vypořádání; rovná se sloupec 2 minus sloupec 3 minus sloupec 4</t>
  </si>
  <si>
    <t>IČ:</t>
  </si>
  <si>
    <t>Druh služby:</t>
  </si>
  <si>
    <t>Druh finančních prostředků</t>
  </si>
  <si>
    <t>Požadavek na položkové čerpání dotace dle žádosti</t>
  </si>
  <si>
    <t>Skutečně čerpané prostředky poskytnuté dotace</t>
  </si>
  <si>
    <t>Rozdíl - vratka poskytnuté dotace na základě čerpání</t>
  </si>
  <si>
    <t>CELKOVÝ OBJEM NEINVESTIČNÍCH FINANČNÍCH PROSTŘEDKŮ</t>
  </si>
  <si>
    <t>z toho 1) OSOBNÍ NÁKLADY CELKEM</t>
  </si>
  <si>
    <t>1.1. Pracovní smlouvy</t>
  </si>
  <si>
    <t>1.2. Dohody o pracovní činnosti</t>
  </si>
  <si>
    <t>1.3. Dohody o provedení práce</t>
  </si>
  <si>
    <t>1.4. Jiné osobní náklady</t>
  </si>
  <si>
    <t>z toho 2) PROVOZNÍ NÁKLADY CELKEM</t>
  </si>
  <si>
    <t>2.1. Dlouhodobý majetek</t>
  </si>
  <si>
    <t>2.1.1. Dlouhodobý nehmotný majetek do 60 tis. Kč</t>
  </si>
  <si>
    <t>2.1.2. Dlouhodobý hmotný majetek do 40 tis. Kč</t>
  </si>
  <si>
    <t>2.2. Potraviny</t>
  </si>
  <si>
    <t>2.3. Kancelářské potřeby</t>
  </si>
  <si>
    <t>2.4. Pohonné hmoty</t>
  </si>
  <si>
    <t>2.5. Jiné spotřebované nákupy</t>
  </si>
  <si>
    <t>2.6. Služby</t>
  </si>
  <si>
    <t>2.6.1. Energie</t>
  </si>
  <si>
    <t>2.6.2. Telefony, internet, poštovné, ostatní spoje</t>
  </si>
  <si>
    <t>2.6.3. Nájemné</t>
  </si>
  <si>
    <t>2.6.4. Právní a ekonomické služby</t>
  </si>
  <si>
    <t>2.6.5. Školení a kurzy</t>
  </si>
  <si>
    <t>2.6.6. Opravy a udržování</t>
  </si>
  <si>
    <t>2.6.7. Cestovní náhrady</t>
  </si>
  <si>
    <t>2.6.8. Pracovníci v přímé péči (mimo prac. poměr, DPP, DPČ)</t>
  </si>
  <si>
    <t>2.6.9. Ostatní pracovníci (mimo prac. poměr, DPP, DPČ)</t>
  </si>
  <si>
    <t>2.6.10. Jiné</t>
  </si>
  <si>
    <t>2.7. Odpisy</t>
  </si>
  <si>
    <t>2.8. Ostatní náklady</t>
  </si>
  <si>
    <t>Identifikátor:</t>
  </si>
  <si>
    <t>CELKOVÉ NÁKLADY VYNALOŽENÉ NA POSKYTOVÁNÍ SOCIÁLNÍ SLUŽBY</t>
  </si>
  <si>
    <t>1.2. Příjmy z PnP</t>
  </si>
  <si>
    <t>1.3. Příjmy ze ZP</t>
  </si>
  <si>
    <t>2) Příjmy z veřejných zdrojů na výkon základních činností</t>
  </si>
  <si>
    <t>2.2. Příspěvek zřizovatele</t>
  </si>
  <si>
    <t>2.3. Příjmy od kraje</t>
  </si>
  <si>
    <t>2.4. Příjmy od obce</t>
  </si>
  <si>
    <t>3) Příjmy z neveřejných zdrojů na výkon základních činností</t>
  </si>
  <si>
    <t>Výše veřejné podpory</t>
  </si>
  <si>
    <t>2.5. Ostatní příjmy z veřejných zdrojů (MŠMT, RV, MZ ČR, apod.)</t>
  </si>
  <si>
    <t>3.1 Uveďte zdroj (zdroje)</t>
  </si>
  <si>
    <t>Čestné prohlášení</t>
  </si>
  <si>
    <t>Statutární orgán:</t>
  </si>
  <si>
    <t xml:space="preserve">Upravené položkové čerpání dotace na základě přiznané výše dotace ze státního rozpočtu na poskytování sociálních služeb </t>
  </si>
  <si>
    <t>Popis změny:</t>
  </si>
  <si>
    <t>Vyplacenou a nevyčerpanou část dotace jsem na účet, z něhož byla dotace vyplacena, vrátil v termínech stanovených Pravidly:</t>
  </si>
  <si>
    <t>Dotaci jsem použil pouze na úhradu uznatelných nákladů:</t>
  </si>
  <si>
    <t>Všechny skutečnosti, které jsem uvedl ve vyúčtování se zakládají na pravdě, nic jsem nezatajil, jinak budu čelit postupům v souladu se zákony ČR, zejména povinnosti vrátit poskytnutou dotaci včetně penále:</t>
  </si>
  <si>
    <t>Upravené položkové čerpání dotace na základě přiznané změny hlášených a schválených KÚOK v průběhu roku
(1)</t>
  </si>
  <si>
    <t>Upravené položkové čerpání dotace na základě přiznané změny hlášených a schválených KÚOK v průběhu roku
(2)</t>
  </si>
  <si>
    <t>Položkové čerpání dotace na základě změn hlášených a schválených KÚOK v průběhu roku</t>
  </si>
  <si>
    <t>Účelová dotace na poskytování sociálních služeb</t>
  </si>
  <si>
    <t>Příjmy z veřejných zdrojů</t>
  </si>
  <si>
    <t>Výše veřejných zdrojů vynaložených na poskytování sociální služby</t>
  </si>
  <si>
    <t>rok:</t>
  </si>
  <si>
    <t>Osobní asistence</t>
  </si>
  <si>
    <t>Pečovatelská služba</t>
  </si>
  <si>
    <t>Tísňová péče</t>
  </si>
  <si>
    <t>Průvodcovské a předčitatelské služby</t>
  </si>
  <si>
    <t>Přesná adresa žadatele:*</t>
  </si>
  <si>
    <t>Podpora samostatného bydlení</t>
  </si>
  <si>
    <t>Přesný název sociální služby:*</t>
  </si>
  <si>
    <t>Odlehčovací služby</t>
  </si>
  <si>
    <t>Druh sociální služby</t>
  </si>
  <si>
    <t>Centra denních služeb</t>
  </si>
  <si>
    <t>Identifikátor:*</t>
  </si>
  <si>
    <t>Denní stacionáře</t>
  </si>
  <si>
    <t>IČO:</t>
  </si>
  <si>
    <t>Týdenní stacionáře</t>
  </si>
  <si>
    <t>DIČ:</t>
  </si>
  <si>
    <t>Domovy pro osoby se zdravotním postižením</t>
  </si>
  <si>
    <t>Domovy pro seniory</t>
  </si>
  <si>
    <t>Jméno a příjmení:</t>
  </si>
  <si>
    <t>Domovy se zvláštním režimem</t>
  </si>
  <si>
    <t>Funkce:</t>
  </si>
  <si>
    <t>Chráněné bydlení</t>
  </si>
  <si>
    <t>Telefon:</t>
  </si>
  <si>
    <t>Sociální služby poskytované ve zdravotnických zařízeních lůžkové péče</t>
  </si>
  <si>
    <t>e-mail:</t>
  </si>
  <si>
    <t>Raná péče</t>
  </si>
  <si>
    <t>Telefonická krizová pomoc</t>
  </si>
  <si>
    <t>Osoba zodpovědná za realizaci projektu:**</t>
  </si>
  <si>
    <t>Jméno a příjmení</t>
  </si>
  <si>
    <t>Tlumočnické služby</t>
  </si>
  <si>
    <t>Azylové domy</t>
  </si>
  <si>
    <t>Domy na půl cesty</t>
  </si>
  <si>
    <t>Kontaktní centra</t>
  </si>
  <si>
    <t>Krizová pomoc</t>
  </si>
  <si>
    <t>Bankovní spojení:</t>
  </si>
  <si>
    <t>Číslo účtu:</t>
  </si>
  <si>
    <t>Intervenční centra</t>
  </si>
  <si>
    <t>Kód banky:</t>
  </si>
  <si>
    <t>Nízkoprahová denní centra</t>
  </si>
  <si>
    <t>Banka:</t>
  </si>
  <si>
    <t>Nízkoprahová zařízení pro děti a mládež</t>
  </si>
  <si>
    <t>Noclehárny</t>
  </si>
  <si>
    <t>Náklady služby (na daný rok):</t>
  </si>
  <si>
    <t>Služby následné péče</t>
  </si>
  <si>
    <t>Celkové neinvestiční náklady služby:</t>
  </si>
  <si>
    <t>Sociálně aktivizační služby pro rodiny s dětmi</t>
  </si>
  <si>
    <t>Sociálně aktivizační služby pro seniory a osoby se zdravotním postižením</t>
  </si>
  <si>
    <t>Příjmy od uživatelů a ostatní tržby:</t>
  </si>
  <si>
    <t>Sociálně terapeutické dílny</t>
  </si>
  <si>
    <t>Příspěvek zřizovatele:</t>
  </si>
  <si>
    <t>Terapeutické komunity</t>
  </si>
  <si>
    <t>Ostatní dotace a dary:</t>
  </si>
  <si>
    <t>Terénní programy</t>
  </si>
  <si>
    <t>Chybějící zdroje:</t>
  </si>
  <si>
    <t>Sociální rehabilitace</t>
  </si>
  <si>
    <t>Sociální poradenství</t>
  </si>
  <si>
    <t>Zdůvodnění potřebnosti:***</t>
  </si>
  <si>
    <t>Popis realizace projektu  včetně časového harmonogramu:****</t>
  </si>
  <si>
    <t>Další důležité údaje pro posouzení projektu:</t>
  </si>
  <si>
    <t>Prohlášení žadatele:</t>
  </si>
  <si>
    <t>V</t>
  </si>
  <si>
    <t xml:space="preserve">Datum: </t>
  </si>
  <si>
    <t>Razítko:</t>
  </si>
  <si>
    <t>* Dle Registru poskytovatelů sociálních služeb</t>
  </si>
  <si>
    <t>**Vyplňte, pokud je odlišná od statutárního orgánu</t>
  </si>
  <si>
    <t>***Stručně vyjádřete potřebnost dofinancování</t>
  </si>
  <si>
    <t>****Stručně popište, na co budou finanční prostředky vynaloženy</t>
  </si>
  <si>
    <t>číslo položky</t>
  </si>
  <si>
    <t>Rozpis nákladů hrazených z požadované dotace
v Kč</t>
  </si>
  <si>
    <t>v tom:</t>
  </si>
  <si>
    <t>A) Vlastní příjmy</t>
  </si>
  <si>
    <t>z toho:</t>
  </si>
  <si>
    <t>příjmy z úhrad od uživatelů služeb</t>
  </si>
  <si>
    <t>B) Účelové dotace z veřejných rozpočtů</t>
  </si>
  <si>
    <t>Dotace - jiný resort státní správy</t>
  </si>
  <si>
    <t>Dotace - obce</t>
  </si>
  <si>
    <t>Dotace - strukturální fondy EU</t>
  </si>
  <si>
    <t>C) Ostatní příjmy</t>
  </si>
  <si>
    <t>dotace, příspěvky, podpory - zřizovatel</t>
  </si>
  <si>
    <t>PROVOZNÍ NÁKLADY CELKEM</t>
  </si>
  <si>
    <t>Materiálové náklady</t>
  </si>
  <si>
    <t>potraviny</t>
  </si>
  <si>
    <t>kancelářské potřeby</t>
  </si>
  <si>
    <t>vybavení (DDHM do 40 tis. Kč)</t>
  </si>
  <si>
    <t>pohonné hmoty</t>
  </si>
  <si>
    <t>jiné materiálové náklady)*</t>
  </si>
  <si>
    <t>Nemateriálové náklady</t>
  </si>
  <si>
    <t>energie</t>
  </si>
  <si>
    <t>opravy a udržování</t>
  </si>
  <si>
    <t>cestovné</t>
  </si>
  <si>
    <t>telefon, internet, poštovné a ostatní spoje</t>
  </si>
  <si>
    <t>nájemné</t>
  </si>
  <si>
    <t>právní a ekonomické služby</t>
  </si>
  <si>
    <t>školení a kurzy</t>
  </si>
  <si>
    <t>pořízení DNM do 60 tis. Kč</t>
  </si>
  <si>
    <t>jiné ostatní služby)*</t>
  </si>
  <si>
    <t>5x</t>
  </si>
  <si>
    <t>OSOBNÍ NÁKLADY CELKEM</t>
  </si>
  <si>
    <t>Mzdové náklady</t>
  </si>
  <si>
    <t>hrubé mzdy</t>
  </si>
  <si>
    <t>DPČ</t>
  </si>
  <si>
    <t>DPP</t>
  </si>
  <si>
    <t>ostatní mzdové náklady</t>
  </si>
  <si>
    <t>Odvody na sociální a zdravotní pojištění</t>
  </si>
  <si>
    <t>pojistné ke mzdám</t>
  </si>
  <si>
    <t>pojistné k DPČ</t>
  </si>
  <si>
    <t>ostatní pojistné</t>
  </si>
  <si>
    <t>Ostatní osobní náklady</t>
  </si>
  <si>
    <t>vyrovnaný rozpočet - kontrolní výpočet = 0</t>
  </si>
  <si>
    <t>)* rozepište volnou formou v příloze</t>
  </si>
  <si>
    <t>Doplňující údaje</t>
  </si>
  <si>
    <t>Prohlašuji na svou čest, že údaje uvedené v závěrečné zprávě se zakládají na pravdě a že jsem nezamlčel(a) důležité skutečnosti o průběhu realizace projektu.</t>
  </si>
  <si>
    <t>ANO</t>
  </si>
  <si>
    <t>NE</t>
  </si>
  <si>
    <t>Podprogram č.:</t>
  </si>
  <si>
    <t>Sídlo:</t>
  </si>
  <si>
    <t xml:space="preserve">Bankovní spojení (název banky): </t>
  </si>
  <si>
    <t>Jsem seznámen/a s tím, že pokud by byly uváděné skutečnosti nepravdivé, budu čelit všem následným postupům v souladu se zákony ČR, zejména povinnosti vrátit poskytnutou dotaci včetně penále.</t>
  </si>
  <si>
    <t xml:space="preserve">V </t>
  </si>
  <si>
    <t xml:space="preserve">Podpis: </t>
  </si>
  <si>
    <t xml:space="preserve">Funkce: </t>
  </si>
  <si>
    <t>dne:</t>
  </si>
  <si>
    <t>Avízo - vrácení nevyužitých finančních prostředků</t>
  </si>
  <si>
    <t>Vrácení finančních prostředků dne:</t>
  </si>
  <si>
    <t>Podprogram č. 1</t>
  </si>
  <si>
    <t>Podprogram č. 3</t>
  </si>
  <si>
    <t>Podprogram:</t>
  </si>
  <si>
    <t>Výše vratky:</t>
  </si>
  <si>
    <t>Variabilní symbol:</t>
  </si>
  <si>
    <t>Specifický symbol:</t>
  </si>
  <si>
    <t>Účel podprogramu:</t>
  </si>
  <si>
    <t>Účelem podprogramu je částečné finanční zajištění poskytování sociálních služeb zařazených do sítě sociálních služeb Olomouckého kraje, poskytovaných nestátními neziskovými organizacemi z finančních prostředků rozpočtu Olomouckého kraje.</t>
  </si>
  <si>
    <t>roku na který je dotace požadována</t>
  </si>
  <si>
    <t>Přílohy žádosti:</t>
  </si>
  <si>
    <t>1. 1. - 31. 12.</t>
  </si>
  <si>
    <t>Prohlašuji na svou čest, že v těchto údajích nedošlo od doby podání žádosti o poskytnutí dotace na daný rok  rámci Podprogramu č. 1 ke změně:</t>
  </si>
  <si>
    <t>jiné - uveďte jaké:</t>
  </si>
  <si>
    <t>Dotace - Podprogram č. 1</t>
  </si>
  <si>
    <t>Jiné - uveďte jaké:</t>
  </si>
  <si>
    <t>Dotace - Podprogram č. 2 (požadavek)</t>
  </si>
  <si>
    <t>Rozpočet projektu celkem
plán v Kč</t>
  </si>
  <si>
    <t>Účtová skupina</t>
  </si>
  <si>
    <t xml:space="preserve">            PŘÍJMY (VÝNOSY) CELKEM</t>
  </si>
  <si>
    <t xml:space="preserve">           NÁKLADY CELKEM</t>
  </si>
  <si>
    <t>Ostatní provozní náklady</t>
  </si>
  <si>
    <t>rozepište volnou formou v příloze</t>
  </si>
  <si>
    <t>Požadovaná neinvestiční dotace v tomto podprogramu do výše:</t>
  </si>
  <si>
    <t xml:space="preserve">2.1. Příjmy z účelově vázané dotace ze státního rozpočtu na poskytování sociálních služeb poskytnuté prostřednictvím rozpočtu Olomouckého kraje - Podprogram č. 1 </t>
  </si>
  <si>
    <t>Byly splněny veškeré další podmínky stanovené v Programu finanční podpory poskytování sociálních služeb v Olomouckém kraji pro Podprogram č. 1:</t>
  </si>
  <si>
    <t xml:space="preserve">Vyplacená dotace byla zcela vyčerpána: </t>
  </si>
  <si>
    <t>Výše částky z veřejných zdrojů přesáhla limit stanovený pro nepovolenou veřejnou podporu:</t>
  </si>
  <si>
    <t>Dotace z Podprogramu č. 1:</t>
  </si>
  <si>
    <t>K tomuto čestnému prohlášení přikládám:</t>
  </si>
  <si>
    <t>Prohlašuji na svou čest, že fotokopie dokladů předaných v rámci vyúčtování Podprogramu č. 2 jsou shodné s originály a výdaje uvedené v soupisech jsou shodné se záznamy v účetnictví příjemce.</t>
  </si>
  <si>
    <t>Zhodnocení průběhu realizace projektu, včetně jeho přínosu pro Olomoucký kraj:</t>
  </si>
  <si>
    <t>Zdůvodnění případných odchylek:</t>
  </si>
  <si>
    <t>Prostředky vráceny na účet Olomouckého kraje dne:</t>
  </si>
  <si>
    <t>číslo účetního dokladu v účetní evidenci</t>
  </si>
  <si>
    <t>číslo prvotního účetního dokladu</t>
  </si>
  <si>
    <t>datum vystavení dokladu</t>
  </si>
  <si>
    <t>datum úhrady</t>
  </si>
  <si>
    <t>Příjemce:</t>
  </si>
  <si>
    <t>Identifikátor služby:</t>
  </si>
  <si>
    <t xml:space="preserve">Soupis výdajů hrazených z poskytnuté dotace:  </t>
  </si>
  <si>
    <t>číslo dokladu, prokazujícího provedení úhrady</t>
  </si>
  <si>
    <t>Je-li příjemce plátcem DPH, ale nemůže v konkrétním případě uplatnit nárok na odpočet DPH na vstupu podle zákona č. 235/2004 Sb., o dani z přidané hodnoty, ve znění pozdějších předpisů, uvede rovněž celkové výdaje včetně DPH.</t>
  </si>
  <si>
    <t>Pokud je příjemce plátcem DPH a má nárok v konkrétním případě uplatnit nárok na odpočet DPH na vstupu  podle zákona č. 235/2004 Sb., o dani z přidané hodnoty, ve znění pozdějších předpisů, uvede částku bez DPH.</t>
  </si>
  <si>
    <t>**</t>
  </si>
  <si>
    <t>Není-li příjemce plátcem DPH, uvede celkové výdaje včetně DPH.</t>
  </si>
  <si>
    <t>OK se rozumí Olomoucký kraj</t>
  </si>
  <si>
    <t>v Kč</t>
  </si>
  <si>
    <t xml:space="preserve">*   </t>
  </si>
  <si>
    <t xml:space="preserve">Osoba odpovědná za vyúčtování dotace: </t>
  </si>
  <si>
    <t>Statutární zástupce:</t>
  </si>
  <si>
    <t>Podpis, razítko:</t>
  </si>
  <si>
    <t>Celkové výdaje na projekt:*</t>
  </si>
  <si>
    <t>Výše dotace z rozpočtu Olomouckého kraje:*</t>
  </si>
  <si>
    <t>Z dotace vráceno:*</t>
  </si>
  <si>
    <t xml:space="preserve">z toho částka* hrazená z dotace OK***           </t>
  </si>
  <si>
    <t>Datum:</t>
  </si>
  <si>
    <t>Název příjemce:</t>
  </si>
  <si>
    <t>druh služby</t>
  </si>
  <si>
    <t>Finanční vypořádání účelově vázané dotace ze státního rozpočtu na poskytování sociálních služeb poskytnuté prostřednictvím rozpočtu Olomouckého kraje</t>
  </si>
  <si>
    <t>Finanční vypořádání  dotace poskytnuté prostřednictvím rozpočtu Olomouckého kraje na sociální službu</t>
  </si>
  <si>
    <t>VP</t>
  </si>
  <si>
    <t>Odborné sociální poradenství</t>
  </si>
  <si>
    <t>Azylové domy (pro osamělé rodiče s dětmi)</t>
  </si>
  <si>
    <t>Azylové domy (pro jednotlivce)</t>
  </si>
  <si>
    <t>Odlehčovací služby (poskytované speciálními lůžkovými zdravotnickými zařízeními hospicového typu)</t>
  </si>
  <si>
    <t>Počet jednotek (skutečnost):</t>
  </si>
  <si>
    <t>log.</t>
  </si>
  <si>
    <t>Výpočet VP MAX:</t>
  </si>
  <si>
    <t>Vyberte druh a specifikaci služby z rozevíracího seznamu</t>
  </si>
  <si>
    <t>1) Příjmy za výkon základních činností při poskytování sociálních služeb celkem</t>
  </si>
  <si>
    <t>Datum, podpis:</t>
  </si>
  <si>
    <t>Položkové čerpání dotace</t>
  </si>
  <si>
    <t>Žádost o poskytnutí dotace</t>
  </si>
  <si>
    <t>Statutární zástupce</t>
  </si>
  <si>
    <t>Hlášení změn</t>
  </si>
  <si>
    <t>Identifikátor</t>
  </si>
  <si>
    <t>Program finanční podpory poskytování sociálních služeb v Olomouckém kraji</t>
  </si>
  <si>
    <t xml:space="preserve">a) Formulář č. 8 – Rozpočet (Form. 8)
b) Formulář č. 10 – Čestné prohlášení o nezměněné identifikaci žadatele (Form. 10)
</t>
  </si>
  <si>
    <t>Přesný název žadatele:*</t>
  </si>
  <si>
    <t>Období, v němž má být dosaženo účelu:</t>
  </si>
  <si>
    <t>Rozpočet</t>
  </si>
  <si>
    <t>Čestné prohlášení o nezměměné identifikaci žadatele</t>
  </si>
  <si>
    <t>Název žadatele:</t>
  </si>
  <si>
    <t xml:space="preserve">Bankovní spojení 
(název banky): </t>
  </si>
  <si>
    <t>Čestné prohlášení k uzavření smlouvy</t>
  </si>
  <si>
    <t xml:space="preserve">      -  Potvrzení orgánu sociálního zabezpečení (ne starší než 3 měsíce)</t>
  </si>
  <si>
    <t xml:space="preserve">      -  Potvrzení příslušného finančního úřadu (ne starší neř 3 měsíce)</t>
  </si>
  <si>
    <t>Podpis statutárního zástupce:</t>
  </si>
  <si>
    <t>Podpis:</t>
  </si>
  <si>
    <t>Čestné prohlášení k vyúčtování</t>
  </si>
  <si>
    <t>Finanční vyúčtování dotace</t>
  </si>
  <si>
    <r>
      <rPr>
        <b/>
        <sz val="8"/>
        <rFont val="Arial"/>
        <family val="2"/>
      </rPr>
      <t xml:space="preserve">název dokladu </t>
    </r>
    <r>
      <rPr>
        <sz val="8"/>
        <rFont val="Arial"/>
        <family val="2"/>
      </rPr>
      <t xml:space="preserve">
</t>
    </r>
    <r>
      <rPr>
        <sz val="6"/>
        <rFont val="Arial"/>
        <family val="2"/>
      </rPr>
      <t>(např. faktura, paragon, apod.)</t>
    </r>
  </si>
  <si>
    <r>
      <rPr>
        <b/>
        <sz val="8"/>
        <rFont val="Arial"/>
        <family val="2"/>
      </rPr>
      <t xml:space="preserve">účel </t>
    </r>
    <r>
      <rPr>
        <sz val="8"/>
        <rFont val="Arial"/>
        <family val="2"/>
      </rPr>
      <t xml:space="preserve">
(</t>
    </r>
    <r>
      <rPr>
        <sz val="6"/>
        <rFont val="Arial"/>
        <family val="2"/>
      </rPr>
      <t>předmět plnění)</t>
    </r>
  </si>
  <si>
    <r>
      <rPr>
        <b/>
        <sz val="8"/>
        <rFont val="Arial"/>
        <family val="2"/>
      </rPr>
      <t>částka</t>
    </r>
    <r>
      <rPr>
        <sz val="8"/>
        <rFont val="Arial"/>
        <family val="2"/>
      </rPr>
      <t xml:space="preserve">* 
</t>
    </r>
    <r>
      <rPr>
        <sz val="6"/>
        <rFont val="Arial"/>
        <family val="2"/>
      </rPr>
      <t>(vč. DPH)</t>
    </r>
  </si>
  <si>
    <r>
      <rPr>
        <b/>
        <sz val="8"/>
        <rFont val="Arial"/>
        <family val="2"/>
      </rPr>
      <t>částka</t>
    </r>
    <r>
      <rPr>
        <sz val="8"/>
        <rFont val="Arial"/>
        <family val="2"/>
      </rPr>
      <t xml:space="preserve">*            
</t>
    </r>
    <r>
      <rPr>
        <sz val="6"/>
        <rFont val="Arial"/>
        <family val="2"/>
      </rPr>
      <t>(bez DPH)**</t>
    </r>
  </si>
  <si>
    <r>
      <t xml:space="preserve">Uplatněné výdaje </t>
    </r>
    <r>
      <rPr>
        <sz val="6"/>
        <rFont val="Arial"/>
        <family val="2"/>
      </rPr>
      <t>zaúčtované v účetnictví na účet č.</t>
    </r>
  </si>
  <si>
    <r>
      <rPr>
        <sz val="10"/>
        <rFont val="Arial"/>
        <family val="2"/>
      </rPr>
      <t>***</t>
    </r>
    <r>
      <rPr>
        <sz val="9"/>
        <rFont val="Arial"/>
        <family val="2"/>
      </rPr>
      <t xml:space="preserve">   </t>
    </r>
  </si>
  <si>
    <t>1.1. Příjmy od uživatelů dle - za výkon základních činností</t>
  </si>
  <si>
    <t>Závěrečná hodnotící zpráva o realizaci projektu</t>
  </si>
  <si>
    <t>kraj</t>
  </si>
  <si>
    <t>plánované celkové náklady služby v daném kraji</t>
  </si>
  <si>
    <t>požadovaná výše dotace v daném kraji</t>
  </si>
  <si>
    <t>údaje pro všechny přepočtené úvazky v daném kraji</t>
  </si>
  <si>
    <t>údaje pro přepočtené úvazky v přímé péči v daném kraji</t>
  </si>
  <si>
    <t>plánované celkové osobní náklady</t>
  </si>
  <si>
    <t>požadovaná výše dotace</t>
  </si>
  <si>
    <t>počet úvazků</t>
  </si>
  <si>
    <t>Olomoucký</t>
  </si>
  <si>
    <t>Ostatní</t>
  </si>
  <si>
    <t>CELKEM</t>
  </si>
  <si>
    <r>
      <t>působnost služby  v kraji v procentech</t>
    </r>
    <r>
      <rPr>
        <vertAlign val="superscript"/>
        <sz val="9"/>
        <color indexed="8"/>
        <rFont val="Arial"/>
        <family val="2"/>
      </rPr>
      <t>1</t>
    </r>
  </si>
  <si>
    <t>forma poskytování sociální služby</t>
  </si>
  <si>
    <t>plánované celkové náklady</t>
  </si>
  <si>
    <t xml:space="preserve">terénní </t>
  </si>
  <si>
    <t>ambulantní</t>
  </si>
  <si>
    <t>pobytová</t>
  </si>
  <si>
    <t>Působnost v kraji</t>
  </si>
  <si>
    <t>Rozdělení části služby působící v Olomouckém kraji dle forem poskytování</t>
  </si>
  <si>
    <t>počet lůžek</t>
  </si>
  <si>
    <r>
      <t xml:space="preserve">1 </t>
    </r>
    <r>
      <rPr>
        <sz val="8"/>
        <rFont val="Arial"/>
        <family val="2"/>
      </rPr>
      <t>součet musí činit 100%</t>
    </r>
  </si>
  <si>
    <t>Kontolní výpočet (0):</t>
  </si>
  <si>
    <t>Příloha k žádosti - Rozdělení dotace dle působnosti v kraji a dle formy poskytování</t>
  </si>
  <si>
    <t xml:space="preserve">Tímto čestně prohlašuji, že žadatel nemá k datu podání žádosti Podprogramu č. 2 žádné závazky po lhůtě splatnosti ve vztahu ke státnímu rozpočtu, státním fondům (včetně Státního fondu životního prostředí, Státního pozemkového úřadu a Celní správy), zdravotním pojišťovnám, orgánům sociálního zabezpečení, příslušným finančním úřadům a rozpočtu územního samosprávného celku.                   
Jsem seznámen s tím, že pokud by byly uváděné skutečnosti nepravdivé, budu čelit všem následným postupům v souladu se zákony ČR, zejména povinnosti vrátit poskytnutý příspěvek včetně penále.
Současně prohlašuji, že uvedené údaje jsou úplné a pravdivé a že nezatajuji žádné skutečnosti důležité pro posouzení žádosti.
Jsem seznámen s tím, že pokud by byly uváděné skutečnosti nepravdivé, budu čelit všem následným postupům v souladu se zákony ČR, zejména povinnosti vrátit poskytnutou dotaci včetně penále
</t>
  </si>
  <si>
    <t xml:space="preserve">Prohlašuji, že výše uvedená organizace - poskytovatel sociálních služeb - nemá žádné závazky po lhůtě splatnosti ve vztahu ke státnímu rozpočtu, státním fondům (včetně Státního fondu životního prostředí, Státního pozemkového úřadu a Celní správy), zdravotním pojišťovnám, a rozpočtu územního samosprávného celku. </t>
  </si>
  <si>
    <t>Prohlašuji, že výše uvedená organizace (poskytovatel sociálních služeb) nemá ke dni podání finančního vypořádání žádné závazky po lhůtě splatnosti ve vztahu ke státnímu rozpočtu, státním fondům (včetně Státního fondu životního prostředí, Státního pozemkového úřadu a Celní správy), zdravotním pojišťovnám, orgánům sociálního zabezpečení,  příslušným finančním úřadům a rozpočtu územního samosprávného celku.</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</si>
</sst>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General_)"/>
    <numFmt numFmtId="168" formatCode="###,###,###"/>
    <numFmt numFmtId="169" formatCode="####"/>
    <numFmt numFmtId="170" formatCode="##\ ###\ ###"/>
    <numFmt numFmtId="171" formatCode="###,###,###.###"/>
    <numFmt numFmtId="172" formatCode="[$¥€-2]\ #\ ##,000_);[Red]\([$€-2]\ #\ ##,000\)"/>
    <numFmt numFmtId="173" formatCode="_-* #,##0\ _K_č_-;\-* #,##0\ _K_č_-;_-* &quot;-&quot;??\ _K_č_-;_-@_-"/>
    <numFmt numFmtId="174" formatCode="_-* #,##0.0\ _K_č_-;\-* #,##0.0\ _K_č_-;_-* &quot;-&quot;??\ _K_č_-;_-@_-"/>
    <numFmt numFmtId="175" formatCode="[$-405]d\.\ mmmm\ yyyy"/>
    <numFmt numFmtId="176" formatCode="[$-F800]dddd\,\ mmmm\ dd\,\ yyyy"/>
    <numFmt numFmtId="177" formatCode="#,##0.0"/>
    <numFmt numFmtId="178" formatCode="#,##0.000"/>
    <numFmt numFmtId="179" formatCode="0.000"/>
  </numFmts>
  <fonts count="90">
    <font>
      <sz val="10"/>
      <name val="Arial CE"/>
      <family val="0"/>
    </font>
    <font>
      <u val="single"/>
      <sz val="10"/>
      <color indexed="12"/>
      <name val="Arial CE"/>
      <family val="0"/>
    </font>
    <font>
      <u val="single"/>
      <sz val="10"/>
      <color indexed="36"/>
      <name val="Arial CE"/>
      <family val="0"/>
    </font>
    <font>
      <sz val="10"/>
      <name val="Arial"/>
      <family val="2"/>
    </font>
    <font>
      <b/>
      <sz val="9"/>
      <name val="Arial"/>
      <family val="2"/>
    </font>
    <font>
      <sz val="9"/>
      <name val="Arial"/>
      <family val="2"/>
    </font>
    <font>
      <sz val="11"/>
      <name val="Arial"/>
      <family val="2"/>
    </font>
    <font>
      <b/>
      <sz val="11"/>
      <name val="Arial"/>
      <family val="2"/>
    </font>
    <font>
      <b/>
      <sz val="12"/>
      <name val="Arial"/>
      <family val="2"/>
    </font>
    <font>
      <b/>
      <i/>
      <sz val="12"/>
      <name val="Arial"/>
      <family val="2"/>
    </font>
    <font>
      <b/>
      <sz val="10"/>
      <name val="Arial"/>
      <family val="2"/>
    </font>
    <font>
      <b/>
      <i/>
      <sz val="14"/>
      <name val="Arial"/>
      <family val="2"/>
    </font>
    <font>
      <sz val="9"/>
      <name val="Tahoma"/>
      <family val="2"/>
    </font>
    <font>
      <b/>
      <sz val="9"/>
      <name val="Tahoma"/>
      <family val="2"/>
    </font>
    <font>
      <b/>
      <i/>
      <sz val="10"/>
      <name val="Arial"/>
      <family val="2"/>
    </font>
    <font>
      <sz val="9.5"/>
      <name val="Arial"/>
      <family val="2"/>
    </font>
    <font>
      <i/>
      <sz val="9"/>
      <name val="Arial"/>
      <family val="2"/>
    </font>
    <font>
      <sz val="12"/>
      <name val="Arial"/>
      <family val="2"/>
    </font>
    <font>
      <b/>
      <sz val="14"/>
      <name val="Arial"/>
      <family val="2"/>
    </font>
    <font>
      <sz val="16"/>
      <name val="Arial"/>
      <family val="2"/>
    </font>
    <font>
      <b/>
      <sz val="8"/>
      <name val="Arial"/>
      <family val="2"/>
    </font>
    <font>
      <sz val="14"/>
      <name val="Arial"/>
      <family val="2"/>
    </font>
    <font>
      <b/>
      <sz val="10"/>
      <name val="Arial CE"/>
      <family val="0"/>
    </font>
    <font>
      <b/>
      <u val="single"/>
      <sz val="11"/>
      <name val="Arial"/>
      <family val="2"/>
    </font>
    <font>
      <b/>
      <i/>
      <sz val="11"/>
      <name val="Arial"/>
      <family val="2"/>
    </font>
    <font>
      <sz val="8"/>
      <name val="Arial"/>
      <family val="2"/>
    </font>
    <font>
      <sz val="6"/>
      <name val="Arial"/>
      <family val="2"/>
    </font>
    <font>
      <b/>
      <sz val="6"/>
      <name val="Arial"/>
      <family val="2"/>
    </font>
    <font>
      <b/>
      <i/>
      <sz val="9"/>
      <name val="Arial"/>
      <family val="2"/>
    </font>
    <font>
      <sz val="7"/>
      <name val="Arial"/>
      <family val="2"/>
    </font>
    <font>
      <vertAlign val="superscript"/>
      <sz val="9"/>
      <color indexed="8"/>
      <name val="Arial"/>
      <family val="2"/>
    </font>
    <font>
      <vertAlign val="superscript"/>
      <sz val="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sz val="10"/>
      <color indexed="9"/>
      <name val="Arial"/>
      <family val="2"/>
    </font>
    <font>
      <b/>
      <sz val="10"/>
      <color indexed="10"/>
      <name val="Arial"/>
      <family val="2"/>
    </font>
    <font>
      <b/>
      <sz val="14"/>
      <color indexed="60"/>
      <name val="Arial"/>
      <family val="2"/>
    </font>
    <font>
      <b/>
      <sz val="9"/>
      <color indexed="60"/>
      <name val="Arial"/>
      <family val="2"/>
    </font>
    <font>
      <b/>
      <sz val="9"/>
      <color indexed="18"/>
      <name val="Arial"/>
      <family val="2"/>
    </font>
    <font>
      <sz val="10"/>
      <color indexed="8"/>
      <name val="Arial"/>
      <family val="2"/>
    </font>
    <font>
      <b/>
      <sz val="10"/>
      <color indexed="8"/>
      <name val="Arial"/>
      <family val="2"/>
    </font>
    <font>
      <sz val="8"/>
      <color indexed="8"/>
      <name val="Arial"/>
      <family val="2"/>
    </font>
    <font>
      <sz val="8"/>
      <color indexed="9"/>
      <name val="Arial"/>
      <family val="2"/>
    </font>
    <font>
      <sz val="9"/>
      <color indexed="8"/>
      <name val="Arial"/>
      <family val="2"/>
    </font>
    <font>
      <sz val="8"/>
      <name val="Tahoma"/>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Arial"/>
      <family val="2"/>
    </font>
    <font>
      <sz val="10"/>
      <color theme="0"/>
      <name val="Arial"/>
      <family val="2"/>
    </font>
    <font>
      <b/>
      <sz val="10"/>
      <color rgb="FFFF0000"/>
      <name val="Arial"/>
      <family val="2"/>
    </font>
    <font>
      <b/>
      <sz val="14"/>
      <color rgb="FFC00000"/>
      <name val="Arial"/>
      <family val="2"/>
    </font>
    <font>
      <b/>
      <sz val="9"/>
      <color rgb="FFC00000"/>
      <name val="Arial"/>
      <family val="2"/>
    </font>
    <font>
      <b/>
      <sz val="9"/>
      <color theme="4" tint="-0.4999699890613556"/>
      <name val="Arial"/>
      <family val="2"/>
    </font>
    <font>
      <sz val="10"/>
      <color rgb="FF000000"/>
      <name val="Arial"/>
      <family val="2"/>
    </font>
    <font>
      <b/>
      <sz val="10"/>
      <color rgb="FF000000"/>
      <name val="Arial"/>
      <family val="2"/>
    </font>
    <font>
      <sz val="8"/>
      <color rgb="FF000000"/>
      <name val="Arial"/>
      <family val="2"/>
    </font>
    <font>
      <sz val="8"/>
      <color theme="0"/>
      <name val="Arial"/>
      <family val="2"/>
    </font>
    <font>
      <sz val="9"/>
      <color rgb="FF000000"/>
      <name val="Arial"/>
      <family val="2"/>
    </font>
    <font>
      <b/>
      <sz val="8"/>
      <name val="Arial CE"/>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22"/>
        <bgColor indexed="64"/>
      </patternFill>
    </fill>
    <fill>
      <patternFill patternType="solid">
        <fgColor rgb="FFD9D9D9"/>
        <bgColor indexed="64"/>
      </patternFill>
    </fill>
    <fill>
      <patternFill patternType="solid">
        <fgColor theme="4" tint="0.7999799847602844"/>
        <bgColor indexed="64"/>
      </patternFill>
    </fill>
    <fill>
      <patternFill patternType="solid">
        <fgColor rgb="FFFFFF00"/>
        <bgColor indexed="64"/>
      </patternFill>
    </fill>
    <fill>
      <patternFill patternType="solid">
        <fgColor rgb="FFC0C0C0"/>
        <bgColor indexed="64"/>
      </patternFill>
    </fill>
    <fill>
      <patternFill patternType="solid">
        <fgColor theme="0"/>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4" tint="0.39998000860214233"/>
        <bgColor indexed="64"/>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rgb="FFF2F2F2"/>
        <bgColor indexed="64"/>
      </patternFill>
    </fill>
    <fill>
      <patternFill patternType="solid">
        <fgColor theme="0" tint="-0.4999699890613556"/>
        <bgColor indexed="64"/>
      </patternFill>
    </fill>
    <fill>
      <patternFill patternType="solid">
        <fgColor rgb="FFC0C0C0"/>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top style="thin"/>
      <bottom/>
    </border>
    <border>
      <left/>
      <right/>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color indexed="63"/>
      </left>
      <right style="thin"/>
      <top>
        <color indexed="63"/>
      </top>
      <bottom style="thin"/>
    </border>
    <border>
      <left style="medium"/>
      <right style="medium"/>
      <top style="medium"/>
      <bottom style="medium"/>
    </border>
    <border>
      <left style="thin"/>
      <right style="thin"/>
      <top style="thin"/>
      <bottom/>
    </border>
    <border>
      <left style="thin"/>
      <right style="thin"/>
      <top/>
      <bottom style="thin"/>
    </border>
    <border>
      <left/>
      <right style="thin"/>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64" fillId="20" borderId="0" applyNumberFormat="0" applyBorder="0" applyAlignment="0" applyProtection="0"/>
    <xf numFmtId="0" fontId="6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2" borderId="0" applyNumberFormat="0" applyBorder="0" applyAlignment="0" applyProtection="0"/>
    <xf numFmtId="0" fontId="3" fillId="0" borderId="0">
      <alignment/>
      <protection/>
    </xf>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71" fillId="0" borderId="7" applyNumberFormat="0" applyFill="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8" applyNumberFormat="0" applyAlignment="0" applyProtection="0"/>
    <xf numFmtId="0" fontId="75" fillId="26" borderId="8" applyNumberFormat="0" applyAlignment="0" applyProtection="0"/>
    <xf numFmtId="0" fontId="76" fillId="26" borderId="9" applyNumberFormat="0" applyAlignment="0" applyProtection="0"/>
    <xf numFmtId="0" fontId="77"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369">
    <xf numFmtId="0" fontId="0" fillId="0" borderId="0" xfId="0" applyAlignment="1">
      <alignment/>
    </xf>
    <xf numFmtId="0" fontId="3" fillId="0" borderId="0" xfId="48">
      <alignment/>
      <protection/>
    </xf>
    <xf numFmtId="0" fontId="3" fillId="0" borderId="0" xfId="48" applyFont="1" applyBorder="1" applyAlignment="1">
      <alignment/>
      <protection/>
    </xf>
    <xf numFmtId="3" fontId="10" fillId="0" borderId="10" xfId="48" applyNumberFormat="1" applyFont="1" applyBorder="1" applyAlignment="1" applyProtection="1">
      <alignment vertical="center"/>
      <protection locked="0"/>
    </xf>
    <xf numFmtId="0" fontId="3" fillId="0" borderId="0" xfId="48" applyFont="1" applyBorder="1" applyAlignment="1">
      <alignment vertical="top"/>
      <protection/>
    </xf>
    <xf numFmtId="3" fontId="10" fillId="33" borderId="10" xfId="48" applyNumberFormat="1" applyFont="1" applyFill="1" applyBorder="1" applyAlignment="1" applyProtection="1">
      <alignment vertical="center"/>
      <protection hidden="1"/>
    </xf>
    <xf numFmtId="0" fontId="3" fillId="0" borderId="0" xfId="48" applyAlignment="1">
      <alignment vertical="center"/>
      <protection/>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3" fontId="10" fillId="0" borderId="10" xfId="48" applyNumberFormat="1" applyFont="1" applyFill="1" applyBorder="1" applyAlignment="1" applyProtection="1">
      <alignment vertical="center"/>
      <protection locked="0"/>
    </xf>
    <xf numFmtId="0" fontId="10" fillId="0" borderId="0" xfId="48" applyFont="1" applyBorder="1" applyAlignment="1" applyProtection="1">
      <alignment vertical="center" wrapText="1"/>
      <protection locked="0"/>
    </xf>
    <xf numFmtId="0" fontId="3" fillId="0" borderId="0" xfId="48" applyBorder="1">
      <alignment/>
      <protection/>
    </xf>
    <xf numFmtId="0" fontId="3" fillId="0" borderId="0" xfId="48" applyAlignment="1">
      <alignment horizontal="justify" vertical="top"/>
      <protection/>
    </xf>
    <xf numFmtId="0" fontId="6" fillId="0" borderId="0" xfId="0" applyFont="1" applyBorder="1" applyAlignment="1">
      <alignment vertical="center" wrapText="1"/>
    </xf>
    <xf numFmtId="0" fontId="0" fillId="0" borderId="0" xfId="0" applyAlignment="1">
      <alignment vertical="center"/>
    </xf>
    <xf numFmtId="0" fontId="3" fillId="0" borderId="0" xfId="48" applyAlignment="1">
      <alignment horizontal="justify" vertical="center"/>
      <protection/>
    </xf>
    <xf numFmtId="0" fontId="7" fillId="0" borderId="0" xfId="0" applyFont="1" applyAlignment="1">
      <alignment horizontal="justify" vertical="center" wrapText="1"/>
    </xf>
    <xf numFmtId="0" fontId="7" fillId="0" borderId="0" xfId="0" applyFont="1" applyAlignment="1">
      <alignment vertical="center" wrapText="1"/>
    </xf>
    <xf numFmtId="0" fontId="7" fillId="0" borderId="0" xfId="0" applyFont="1" applyBorder="1" applyAlignment="1">
      <alignment horizontal="justify" vertical="center" wrapText="1"/>
    </xf>
    <xf numFmtId="0" fontId="10" fillId="34" borderId="11" xfId="48" applyFont="1" applyFill="1" applyBorder="1" applyAlignment="1" applyProtection="1">
      <alignment horizontal="left" vertical="center"/>
      <protection hidden="1"/>
    </xf>
    <xf numFmtId="0" fontId="10" fillId="34" borderId="11" xfId="48" applyFont="1" applyFill="1" applyBorder="1" applyAlignment="1" applyProtection="1">
      <alignment vertical="center"/>
      <protection hidden="1"/>
    </xf>
    <xf numFmtId="0" fontId="3" fillId="0" borderId="0" xfId="48" applyProtection="1">
      <alignment/>
      <protection hidden="1"/>
    </xf>
    <xf numFmtId="0" fontId="3" fillId="35" borderId="0" xfId="0" applyFont="1" applyFill="1" applyBorder="1" applyAlignment="1" applyProtection="1">
      <alignment horizontal="left" vertical="center"/>
      <protection/>
    </xf>
    <xf numFmtId="0" fontId="10" fillId="35"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locked="0"/>
    </xf>
    <xf numFmtId="0" fontId="78" fillId="0" borderId="0" xfId="48" applyFont="1" applyFill="1" applyBorder="1" applyAlignment="1">
      <alignment vertical="center"/>
      <protection/>
    </xf>
    <xf numFmtId="0" fontId="3" fillId="35" borderId="0" xfId="0" applyFont="1" applyFill="1" applyBorder="1" applyAlignment="1" applyProtection="1">
      <alignment horizontal="left" vertical="center"/>
      <protection/>
    </xf>
    <xf numFmtId="0" fontId="78" fillId="0" borderId="0" xfId="0" applyFont="1" applyFill="1" applyBorder="1" applyAlignment="1">
      <alignment vertical="center"/>
    </xf>
    <xf numFmtId="0" fontId="3" fillId="0" borderId="0" xfId="0" applyFont="1" applyFill="1" applyBorder="1" applyAlignment="1" applyProtection="1">
      <alignment horizontal="left" vertical="center"/>
      <protection locked="0"/>
    </xf>
    <xf numFmtId="0" fontId="3" fillId="35" borderId="0" xfId="0" applyFont="1" applyFill="1" applyBorder="1" applyAlignment="1" applyProtection="1">
      <alignment horizontal="left" vertical="center"/>
      <protection locked="0"/>
    </xf>
    <xf numFmtId="0" fontId="3" fillId="35" borderId="0" xfId="0" applyFont="1" applyFill="1" applyBorder="1" applyAlignment="1" applyProtection="1">
      <alignment horizontal="center" vertical="center"/>
      <protection/>
    </xf>
    <xf numFmtId="0" fontId="3" fillId="0" borderId="12"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0" xfId="0" applyFont="1" applyFill="1" applyBorder="1" applyAlignment="1">
      <alignment vertical="center"/>
    </xf>
    <xf numFmtId="0" fontId="3" fillId="0" borderId="0" xfId="0" applyFont="1" applyFill="1" applyBorder="1" applyAlignment="1" applyProtection="1">
      <alignment horizontal="left" vertical="center"/>
      <protection/>
    </xf>
    <xf numFmtId="0" fontId="78" fillId="0" borderId="0" xfId="48"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17" fillId="0" borderId="0" xfId="0" applyFont="1" applyAlignment="1">
      <alignment horizontal="justify" vertical="center"/>
    </xf>
    <xf numFmtId="0" fontId="19" fillId="0" borderId="0" xfId="0" applyFont="1" applyAlignment="1">
      <alignment horizontal="left" vertical="center"/>
    </xf>
    <xf numFmtId="0" fontId="17" fillId="33" borderId="10" xfId="0" applyFont="1" applyFill="1" applyBorder="1" applyAlignment="1">
      <alignment horizontal="left" vertical="center"/>
    </xf>
    <xf numFmtId="0" fontId="17" fillId="33" borderId="10" xfId="0" applyFont="1" applyFill="1" applyBorder="1" applyAlignment="1">
      <alignment horizontal="justify" vertical="center"/>
    </xf>
    <xf numFmtId="0" fontId="10" fillId="0" borderId="0" xfId="48" applyFont="1" applyAlignment="1">
      <alignment horizontal="center" vertical="center"/>
      <protection/>
    </xf>
    <xf numFmtId="0" fontId="10" fillId="0" borderId="0" xfId="48" applyFont="1" applyBorder="1" applyAlignment="1">
      <alignment horizontal="center" vertical="center"/>
      <protection/>
    </xf>
    <xf numFmtId="14" fontId="3" fillId="0" borderId="10" xfId="0" applyNumberFormat="1" applyFont="1" applyFill="1" applyBorder="1" applyAlignment="1" applyProtection="1">
      <alignment horizontal="center" vertical="center"/>
      <protection locked="0"/>
    </xf>
    <xf numFmtId="0" fontId="3" fillId="0" borderId="0" xfId="0" applyFont="1" applyAlignment="1">
      <alignment vertical="center"/>
    </xf>
    <xf numFmtId="0" fontId="17" fillId="0" borderId="0" xfId="0" applyFont="1" applyAlignment="1" applyProtection="1">
      <alignment horizontal="center" vertical="center"/>
      <protection locked="0"/>
    </xf>
    <xf numFmtId="0" fontId="17" fillId="33" borderId="13" xfId="0" applyFont="1" applyFill="1" applyBorder="1" applyAlignment="1" applyProtection="1">
      <alignment horizontal="center" vertical="center"/>
      <protection hidden="1"/>
    </xf>
    <xf numFmtId="0" fontId="17" fillId="33" borderId="10" xfId="0" applyFont="1" applyFill="1" applyBorder="1" applyAlignment="1" applyProtection="1">
      <alignment horizontal="center" vertical="center"/>
      <protection hidden="1"/>
    </xf>
    <xf numFmtId="0" fontId="21" fillId="0" borderId="0" xfId="0" applyFont="1" applyAlignment="1" applyProtection="1">
      <alignment horizontal="center" vertical="center"/>
      <protection locked="0"/>
    </xf>
    <xf numFmtId="0" fontId="21" fillId="0" borderId="0" xfId="0" applyFont="1" applyAlignment="1" applyProtection="1">
      <alignment horizontal="center"/>
      <protection locked="0"/>
    </xf>
    <xf numFmtId="2" fontId="63" fillId="36" borderId="10" xfId="0" applyNumberFormat="1" applyFont="1" applyFill="1" applyBorder="1" applyAlignment="1" applyProtection="1">
      <alignment horizontal="left" vertical="center" wrapText="1"/>
      <protection hidden="1"/>
    </xf>
    <xf numFmtId="2" fontId="63" fillId="36" borderId="10" xfId="0" applyNumberFormat="1" applyFont="1" applyFill="1" applyBorder="1" applyAlignment="1" applyProtection="1">
      <alignment horizontal="center" vertical="center" wrapText="1"/>
      <protection hidden="1"/>
    </xf>
    <xf numFmtId="0" fontId="0" fillId="0" borderId="10" xfId="0" applyBorder="1" applyAlignment="1">
      <alignment vertical="center" wrapText="1"/>
    </xf>
    <xf numFmtId="173" fontId="0" fillId="0" borderId="10" xfId="34" applyNumberFormat="1" applyFont="1" applyBorder="1" applyAlignment="1">
      <alignment vertical="center" wrapText="1"/>
    </xf>
    <xf numFmtId="3" fontId="22" fillId="37" borderId="0" xfId="34" applyNumberFormat="1" applyFont="1" applyFill="1" applyAlignment="1">
      <alignment/>
    </xf>
    <xf numFmtId="3" fontId="3" fillId="0" borderId="0" xfId="48" applyNumberFormat="1" applyAlignment="1" applyProtection="1">
      <alignment vertical="center"/>
      <protection hidden="1"/>
    </xf>
    <xf numFmtId="3" fontId="79" fillId="0" borderId="0" xfId="48" applyNumberFormat="1" applyFont="1" applyAlignment="1" applyProtection="1">
      <alignment vertical="center"/>
      <protection hidden="1"/>
    </xf>
    <xf numFmtId="0" fontId="10" fillId="34" borderId="10" xfId="48" applyFont="1" applyFill="1" applyBorder="1" applyAlignment="1" applyProtection="1">
      <alignment horizontal="center" vertical="center" wrapText="1"/>
      <protection hidden="1"/>
    </xf>
    <xf numFmtId="3" fontId="80" fillId="33" borderId="10" xfId="48" applyNumberFormat="1" applyFont="1" applyFill="1" applyBorder="1" applyAlignment="1" applyProtection="1">
      <alignment vertical="center"/>
      <protection hidden="1"/>
    </xf>
    <xf numFmtId="0" fontId="10" fillId="34" borderId="12" xfId="48" applyFont="1" applyFill="1" applyBorder="1" applyAlignment="1" applyProtection="1">
      <alignment horizontal="left" vertical="center"/>
      <protection hidden="1"/>
    </xf>
    <xf numFmtId="0" fontId="10" fillId="34" borderId="12" xfId="48" applyFont="1" applyFill="1" applyBorder="1" applyAlignment="1" applyProtection="1">
      <alignment vertical="center"/>
      <protection hidden="1"/>
    </xf>
    <xf numFmtId="3" fontId="10" fillId="0" borderId="10" xfId="48" applyNumberFormat="1" applyFont="1" applyBorder="1" applyAlignment="1" applyProtection="1">
      <alignment vertical="center"/>
      <protection hidden="1"/>
    </xf>
    <xf numFmtId="3" fontId="81" fillId="0" borderId="10" xfId="48" applyNumberFormat="1" applyFont="1" applyBorder="1" applyAlignment="1" applyProtection="1">
      <alignment vertical="center"/>
      <protection hidden="1"/>
    </xf>
    <xf numFmtId="0" fontId="10" fillId="0" borderId="10" xfId="48" applyFont="1" applyBorder="1" applyAlignment="1">
      <alignment horizontal="center" vertical="center"/>
      <protection/>
    </xf>
    <xf numFmtId="0" fontId="14" fillId="35" borderId="12" xfId="0" applyFont="1" applyFill="1" applyBorder="1" applyAlignment="1" applyProtection="1">
      <alignment horizontal="left" vertical="center" wrapText="1"/>
      <protection/>
    </xf>
    <xf numFmtId="0" fontId="15" fillId="35" borderId="11" xfId="0" applyFont="1" applyFill="1" applyBorder="1" applyAlignment="1" applyProtection="1">
      <alignment horizontal="left" vertical="center"/>
      <protection/>
    </xf>
    <xf numFmtId="0" fontId="3" fillId="35" borderId="0" xfId="0" applyFont="1" applyFill="1" applyBorder="1" applyAlignment="1" applyProtection="1">
      <alignment horizontal="left" vertical="center"/>
      <protection/>
    </xf>
    <xf numFmtId="0" fontId="10" fillId="35" borderId="15" xfId="0" applyFont="1" applyFill="1" applyBorder="1" applyAlignment="1" applyProtection="1">
      <alignment horizontal="left" vertical="center"/>
      <protection/>
    </xf>
    <xf numFmtId="0" fontId="3" fillId="35" borderId="16" xfId="0" applyFont="1" applyFill="1" applyBorder="1" applyAlignment="1" applyProtection="1">
      <alignment horizontal="left" vertical="center"/>
      <protection/>
    </xf>
    <xf numFmtId="0" fontId="10" fillId="35" borderId="16" xfId="0" applyFont="1" applyFill="1" applyBorder="1" applyAlignment="1" applyProtection="1">
      <alignment horizontal="left" vertical="center"/>
      <protection/>
    </xf>
    <xf numFmtId="0" fontId="3" fillId="35" borderId="17" xfId="0" applyFont="1" applyFill="1" applyBorder="1" applyAlignment="1" applyProtection="1">
      <alignment horizontal="left" vertical="center"/>
      <protection/>
    </xf>
    <xf numFmtId="0" fontId="3" fillId="35" borderId="17" xfId="0" applyFont="1" applyFill="1" applyBorder="1" applyAlignment="1" applyProtection="1">
      <alignment horizontal="left" vertical="center" wrapText="1"/>
      <protection/>
    </xf>
    <xf numFmtId="0" fontId="3" fillId="35" borderId="18" xfId="0" applyFont="1" applyFill="1" applyBorder="1" applyAlignment="1" applyProtection="1">
      <alignment horizontal="left" vertical="center"/>
      <protection/>
    </xf>
    <xf numFmtId="0" fontId="3" fillId="35" borderId="17" xfId="0" applyFont="1" applyFill="1" applyBorder="1" applyAlignment="1" applyProtection="1">
      <alignment horizontal="left" vertical="center"/>
      <protection/>
    </xf>
    <xf numFmtId="0" fontId="3" fillId="35" borderId="18" xfId="0" applyFont="1" applyFill="1" applyBorder="1" applyAlignment="1" applyProtection="1">
      <alignment horizontal="left" vertical="center"/>
      <protection/>
    </xf>
    <xf numFmtId="0" fontId="3" fillId="35" borderId="18" xfId="0" applyFont="1" applyFill="1" applyBorder="1" applyAlignment="1" applyProtection="1">
      <alignment horizontal="left" vertical="center"/>
      <protection locked="0"/>
    </xf>
    <xf numFmtId="0" fontId="3" fillId="35" borderId="17" xfId="0" applyFont="1" applyFill="1" applyBorder="1" applyAlignment="1" applyProtection="1">
      <alignment horizontal="left" vertical="center" wrapText="1"/>
      <protection/>
    </xf>
    <xf numFmtId="0" fontId="3" fillId="35" borderId="12" xfId="0" applyFont="1" applyFill="1" applyBorder="1" applyAlignment="1" applyProtection="1">
      <alignment horizontal="left" vertical="center"/>
      <protection/>
    </xf>
    <xf numFmtId="0" fontId="15" fillId="35" borderId="13" xfId="0" applyFont="1" applyFill="1" applyBorder="1" applyAlignment="1" applyProtection="1">
      <alignment horizontal="left" vertical="center"/>
      <protection/>
    </xf>
    <xf numFmtId="0" fontId="3" fillId="35" borderId="19" xfId="0" applyFont="1" applyFill="1" applyBorder="1" applyAlignment="1" applyProtection="1">
      <alignment horizontal="left" vertical="center"/>
      <protection/>
    </xf>
    <xf numFmtId="0" fontId="3" fillId="0" borderId="20"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xf>
    <xf numFmtId="0" fontId="15" fillId="35" borderId="12" xfId="0" applyFont="1" applyFill="1" applyBorder="1" applyAlignment="1" applyProtection="1">
      <alignment horizontal="left" vertical="center"/>
      <protection/>
    </xf>
    <xf numFmtId="0" fontId="3" fillId="0" borderId="0" xfId="48" applyFont="1">
      <alignment/>
      <protection/>
    </xf>
    <xf numFmtId="0" fontId="3" fillId="0" borderId="0" xfId="48" applyFont="1" applyAlignment="1">
      <alignment vertical="center"/>
      <protection/>
    </xf>
    <xf numFmtId="0" fontId="3" fillId="0" borderId="0" xfId="48" applyFont="1" applyBorder="1">
      <alignment/>
      <protection/>
    </xf>
    <xf numFmtId="0" fontId="10" fillId="0" borderId="21" xfId="48" applyFont="1" applyBorder="1" applyAlignment="1">
      <alignment horizontal="center" vertical="center"/>
      <protection/>
    </xf>
    <xf numFmtId="0" fontId="23" fillId="0" borderId="0" xfId="48" applyFont="1" applyBorder="1">
      <alignment/>
      <protection/>
    </xf>
    <xf numFmtId="0" fontId="3" fillId="0" borderId="0" xfId="48" applyFont="1" applyAlignment="1">
      <alignment horizontal="justify" vertical="center"/>
      <protection/>
    </xf>
    <xf numFmtId="0" fontId="7" fillId="0" borderId="0" xfId="0" applyFont="1" applyAlignment="1" applyProtection="1">
      <alignment horizontal="left" vertical="center"/>
      <protection locked="0"/>
    </xf>
    <xf numFmtId="0" fontId="3" fillId="0" borderId="14" xfId="48" applyFont="1" applyBorder="1">
      <alignment/>
      <protection/>
    </xf>
    <xf numFmtId="0" fontId="17" fillId="0" borderId="0" xfId="0" applyFont="1" applyAlignment="1" applyProtection="1">
      <alignment horizontal="left"/>
      <protection hidden="1"/>
    </xf>
    <xf numFmtId="0" fontId="17" fillId="0" borderId="0" xfId="0" applyFont="1" applyBorder="1" applyAlignment="1" applyProtection="1">
      <alignment/>
      <protection hidden="1"/>
    </xf>
    <xf numFmtId="0" fontId="8" fillId="0" borderId="11" xfId="48" applyFont="1" applyFill="1" applyBorder="1" applyAlignment="1" applyProtection="1">
      <alignment/>
      <protection hidden="1"/>
    </xf>
    <xf numFmtId="0" fontId="8" fillId="0" borderId="13" xfId="48" applyFont="1" applyFill="1" applyBorder="1" applyAlignment="1" applyProtection="1">
      <alignment/>
      <protection hidden="1"/>
    </xf>
    <xf numFmtId="0" fontId="8" fillId="0" borderId="10" xfId="0" applyFont="1" applyFill="1" applyBorder="1" applyAlignment="1">
      <alignment horizontal="left" vertical="center"/>
    </xf>
    <xf numFmtId="14" fontId="8" fillId="0" borderId="10" xfId="0" applyNumberFormat="1" applyFont="1" applyFill="1" applyBorder="1" applyAlignment="1">
      <alignment horizontal="left" vertical="center"/>
    </xf>
    <xf numFmtId="0" fontId="3" fillId="0" borderId="0" xfId="0" applyFont="1" applyAlignment="1">
      <alignment/>
    </xf>
    <xf numFmtId="0" fontId="10" fillId="0" borderId="10" xfId="0" applyFont="1" applyBorder="1" applyAlignment="1">
      <alignment horizontal="left" vertical="center"/>
    </xf>
    <xf numFmtId="0" fontId="10" fillId="0" borderId="10" xfId="0" applyFont="1" applyBorder="1" applyAlignment="1">
      <alignment horizontal="left"/>
    </xf>
    <xf numFmtId="0" fontId="10" fillId="0" borderId="0" xfId="0" applyFont="1" applyAlignment="1">
      <alignment horizontal="left"/>
    </xf>
    <xf numFmtId="0" fontId="20"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5" fillId="0" borderId="10"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wrapText="1"/>
    </xf>
    <xf numFmtId="0" fontId="5" fillId="0" borderId="23" xfId="0" applyFont="1" applyBorder="1" applyAlignment="1">
      <alignment vertical="center" wrapText="1"/>
    </xf>
    <xf numFmtId="3" fontId="82" fillId="35" borderId="10" xfId="0" applyNumberFormat="1" applyFont="1" applyFill="1" applyBorder="1" applyAlignment="1">
      <alignment vertical="center"/>
    </xf>
    <xf numFmtId="0" fontId="4" fillId="38" borderId="10" xfId="0" applyFont="1" applyFill="1" applyBorder="1" applyAlignment="1">
      <alignment vertical="center"/>
    </xf>
    <xf numFmtId="0" fontId="5" fillId="38" borderId="10" xfId="0" applyFont="1" applyFill="1" applyBorder="1" applyAlignment="1">
      <alignment horizontal="center" vertical="center"/>
    </xf>
    <xf numFmtId="3" fontId="4" fillId="35" borderId="10" xfId="0" applyNumberFormat="1" applyFont="1" applyFill="1" applyBorder="1" applyAlignment="1">
      <alignment vertical="center"/>
    </xf>
    <xf numFmtId="0" fontId="5" fillId="38" borderId="10" xfId="0" applyFont="1" applyFill="1" applyBorder="1" applyAlignment="1">
      <alignment vertical="center"/>
    </xf>
    <xf numFmtId="3" fontId="5" fillId="0" borderId="10" xfId="0" applyNumberFormat="1" applyFont="1" applyFill="1" applyBorder="1" applyAlignment="1" applyProtection="1">
      <alignment vertical="center"/>
      <protection locked="0"/>
    </xf>
    <xf numFmtId="3" fontId="4" fillId="37" borderId="10" xfId="0" applyNumberFormat="1" applyFont="1" applyFill="1" applyBorder="1" applyAlignment="1" applyProtection="1">
      <alignment vertical="center"/>
      <protection locked="0"/>
    </xf>
    <xf numFmtId="3" fontId="5" fillId="39" borderId="10" xfId="0" applyNumberFormat="1" applyFont="1" applyFill="1" applyBorder="1" applyAlignment="1" applyProtection="1">
      <alignment vertical="center"/>
      <protection locked="0"/>
    </xf>
    <xf numFmtId="0" fontId="4" fillId="40" borderId="10" xfId="0" applyFont="1" applyFill="1" applyBorder="1" applyAlignment="1">
      <alignment horizontal="center" vertical="center" wrapText="1"/>
    </xf>
    <xf numFmtId="3" fontId="83" fillId="41" borderId="10" xfId="0" applyNumberFormat="1" applyFont="1" applyFill="1" applyBorder="1" applyAlignment="1">
      <alignment vertical="center"/>
    </xf>
    <xf numFmtId="3" fontId="83" fillId="41" borderId="10" xfId="34" applyNumberFormat="1" applyFont="1" applyFill="1" applyBorder="1" applyAlignment="1">
      <alignment vertical="center"/>
    </xf>
    <xf numFmtId="0" fontId="5" fillId="42" borderId="10" xfId="0" applyFont="1" applyFill="1" applyBorder="1" applyAlignment="1">
      <alignment horizontal="center" vertical="center"/>
    </xf>
    <xf numFmtId="0" fontId="5" fillId="42" borderId="10" xfId="0" applyFont="1" applyFill="1" applyBorder="1" applyAlignment="1">
      <alignment vertical="center"/>
    </xf>
    <xf numFmtId="3" fontId="4" fillId="42" borderId="10" xfId="0" applyNumberFormat="1" applyFont="1" applyFill="1" applyBorder="1" applyAlignment="1">
      <alignment vertical="center"/>
    </xf>
    <xf numFmtId="3" fontId="4" fillId="43" borderId="10" xfId="0" applyNumberFormat="1" applyFont="1" applyFill="1" applyBorder="1" applyAlignment="1" applyProtection="1">
      <alignment vertical="center"/>
      <protection locked="0"/>
    </xf>
    <xf numFmtId="3" fontId="4" fillId="42" borderId="10" xfId="0" applyNumberFormat="1" applyFont="1" applyFill="1" applyBorder="1" applyAlignment="1" applyProtection="1">
      <alignment vertical="center"/>
      <protection locked="0"/>
    </xf>
    <xf numFmtId="3" fontId="5" fillId="0" borderId="10" xfId="0" applyNumberFormat="1" applyFont="1" applyFill="1" applyBorder="1" applyAlignment="1">
      <alignment vertical="center"/>
    </xf>
    <xf numFmtId="0" fontId="5" fillId="43" borderId="10" xfId="0" applyFont="1" applyFill="1" applyBorder="1" applyAlignment="1">
      <alignment vertical="center"/>
    </xf>
    <xf numFmtId="0" fontId="5" fillId="44" borderId="10" xfId="0" applyFont="1" applyFill="1" applyBorder="1" applyAlignment="1">
      <alignment horizontal="center" vertical="center"/>
    </xf>
    <xf numFmtId="3" fontId="4" fillId="44" borderId="10" xfId="0" applyNumberFormat="1" applyFont="1" applyFill="1" applyBorder="1" applyAlignment="1">
      <alignment vertical="center"/>
    </xf>
    <xf numFmtId="3" fontId="4" fillId="14" borderId="10" xfId="0" applyNumberFormat="1" applyFont="1" applyFill="1" applyBorder="1" applyAlignment="1" applyProtection="1">
      <alignment vertical="center"/>
      <protection locked="0"/>
    </xf>
    <xf numFmtId="3" fontId="4" fillId="44" borderId="10" xfId="0" applyNumberFormat="1" applyFont="1" applyFill="1" applyBorder="1" applyAlignment="1" applyProtection="1">
      <alignment vertical="center"/>
      <protection locked="0"/>
    </xf>
    <xf numFmtId="3" fontId="5" fillId="45" borderId="10" xfId="0" applyNumberFormat="1" applyFont="1" applyFill="1" applyBorder="1" applyAlignment="1">
      <alignment vertical="center"/>
    </xf>
    <xf numFmtId="0" fontId="5" fillId="14" borderId="10" xfId="0" applyFont="1" applyFill="1" applyBorder="1" applyAlignment="1">
      <alignment vertical="center"/>
    </xf>
    <xf numFmtId="3" fontId="4" fillId="0" borderId="10" xfId="0" applyNumberFormat="1" applyFont="1" applyFill="1" applyBorder="1" applyAlignment="1" applyProtection="1">
      <alignment vertical="center"/>
      <protection locked="0"/>
    </xf>
    <xf numFmtId="0" fontId="5" fillId="0" borderId="10" xfId="0" applyFont="1" applyFill="1" applyBorder="1" applyAlignment="1">
      <alignment vertical="center"/>
    </xf>
    <xf numFmtId="0" fontId="16" fillId="0" borderId="10" xfId="0" applyFont="1" applyFill="1" applyBorder="1" applyAlignment="1">
      <alignment horizontal="right" vertical="center"/>
    </xf>
    <xf numFmtId="3" fontId="28" fillId="35" borderId="10" xfId="0" applyNumberFormat="1" applyFont="1" applyFill="1" applyBorder="1" applyAlignment="1">
      <alignment vertical="center"/>
    </xf>
    <xf numFmtId="0" fontId="5" fillId="0" borderId="0" xfId="0" applyFont="1" applyFill="1" applyBorder="1" applyAlignment="1">
      <alignment vertical="center"/>
    </xf>
    <xf numFmtId="0" fontId="27" fillId="38" borderId="10" xfId="0" applyFont="1" applyFill="1" applyBorder="1" applyAlignment="1">
      <alignment horizontal="center" vertical="center" wrapText="1"/>
    </xf>
    <xf numFmtId="0" fontId="27" fillId="38" borderId="10" xfId="0" applyFont="1" applyFill="1" applyBorder="1" applyAlignment="1">
      <alignment horizontal="center" vertical="center"/>
    </xf>
    <xf numFmtId="0" fontId="5" fillId="33" borderId="10" xfId="0" applyFont="1" applyFill="1" applyBorder="1" applyAlignment="1" applyProtection="1">
      <alignment horizontal="center" vertical="center" wrapText="1"/>
      <protection hidden="1"/>
    </xf>
    <xf numFmtId="0" fontId="5" fillId="33" borderId="13" xfId="0" applyFont="1" applyFill="1" applyBorder="1" applyAlignment="1" applyProtection="1">
      <alignment horizontal="center" vertical="center"/>
      <protection hidden="1"/>
    </xf>
    <xf numFmtId="0" fontId="25" fillId="0" borderId="0" xfId="0" applyFont="1" applyAlignment="1" applyProtection="1">
      <alignment horizontal="left" vertical="center"/>
      <protection locked="0"/>
    </xf>
    <xf numFmtId="0" fontId="25" fillId="0" borderId="0" xfId="0" applyFont="1" applyAlignment="1" applyProtection="1">
      <alignment horizontal="center" vertical="center"/>
      <protection locked="0"/>
    </xf>
    <xf numFmtId="0" fontId="6" fillId="0" borderId="10" xfId="0" applyFont="1" applyBorder="1" applyAlignment="1" applyProtection="1">
      <alignment horizontal="left" vertical="center"/>
      <protection locked="0"/>
    </xf>
    <xf numFmtId="0" fontId="6" fillId="0" borderId="13" xfId="0" applyFont="1" applyFill="1" applyBorder="1" applyAlignment="1" applyProtection="1">
      <alignment horizontal="center" vertical="center" wrapText="1"/>
      <protection locked="0"/>
    </xf>
    <xf numFmtId="4" fontId="6" fillId="0" borderId="10" xfId="0" applyNumberFormat="1" applyFont="1" applyBorder="1" applyAlignment="1" applyProtection="1">
      <alignment horizontal="center" vertical="center"/>
      <protection locked="0"/>
    </xf>
    <xf numFmtId="4" fontId="6" fillId="0" borderId="10" xfId="0" applyNumberFormat="1" applyFont="1" applyBorder="1" applyAlignment="1" applyProtection="1">
      <alignment horizontal="center" vertical="center"/>
      <protection hidden="1"/>
    </xf>
    <xf numFmtId="4" fontId="7" fillId="33" borderId="10" xfId="0" applyNumberFormat="1" applyFont="1" applyFill="1" applyBorder="1" applyAlignment="1" applyProtection="1">
      <alignment horizontal="center" vertical="center"/>
      <protection hidden="1"/>
    </xf>
    <xf numFmtId="0" fontId="5" fillId="34" borderId="10" xfId="48" applyFont="1" applyFill="1" applyBorder="1" applyAlignment="1" applyProtection="1">
      <alignment horizontal="center" vertical="center" wrapText="1"/>
      <protection hidden="1"/>
    </xf>
    <xf numFmtId="0" fontId="25" fillId="34" borderId="10" xfId="48" applyFont="1" applyFill="1" applyBorder="1" applyAlignment="1" applyProtection="1">
      <alignment horizontal="center" vertical="center" wrapText="1"/>
      <protection hidden="1"/>
    </xf>
    <xf numFmtId="0" fontId="3" fillId="34" borderId="12" xfId="48" applyFont="1" applyFill="1" applyBorder="1" applyAlignment="1" applyProtection="1">
      <alignment horizontal="left" vertical="center"/>
      <protection hidden="1"/>
    </xf>
    <xf numFmtId="0" fontId="3" fillId="34" borderId="12" xfId="48" applyFont="1" applyFill="1" applyBorder="1" applyAlignment="1" applyProtection="1">
      <alignment vertical="center"/>
      <protection hidden="1"/>
    </xf>
    <xf numFmtId="0" fontId="3" fillId="34" borderId="11" xfId="48" applyFont="1" applyFill="1" applyBorder="1" applyAlignment="1" applyProtection="1">
      <alignment vertical="center"/>
      <protection hidden="1"/>
    </xf>
    <xf numFmtId="0" fontId="3" fillId="34" borderId="12" xfId="48" applyFont="1" applyFill="1" applyBorder="1" applyAlignment="1" applyProtection="1">
      <alignment vertical="center" wrapText="1"/>
      <protection hidden="1"/>
    </xf>
    <xf numFmtId="0" fontId="3" fillId="34" borderId="11" xfId="48" applyFont="1" applyFill="1" applyBorder="1" applyAlignment="1" applyProtection="1">
      <alignment vertical="center" wrapText="1"/>
      <protection hidden="1"/>
    </xf>
    <xf numFmtId="0" fontId="29" fillId="34" borderId="10" xfId="48" applyFont="1" applyFill="1" applyBorder="1" applyAlignment="1" applyProtection="1">
      <alignment horizontal="center" vertical="center" wrapText="1"/>
      <protection hidden="1"/>
    </xf>
    <xf numFmtId="0" fontId="10" fillId="46" borderId="10" xfId="0" applyFont="1" applyFill="1" applyBorder="1" applyAlignment="1" applyProtection="1">
      <alignment horizontal="center" vertical="center"/>
      <protection locked="0"/>
    </xf>
    <xf numFmtId="0" fontId="3" fillId="0" borderId="0" xfId="48" applyFont="1" applyAlignment="1">
      <alignment horizontal="center" vertical="center"/>
      <protection/>
    </xf>
    <xf numFmtId="0" fontId="6"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Alignment="1" applyProtection="1">
      <alignment horizontal="left" vertical="center"/>
      <protection hidden="1"/>
    </xf>
    <xf numFmtId="0" fontId="3" fillId="0" borderId="0" xfId="48" applyFont="1" applyProtection="1">
      <alignment/>
      <protection hidden="1"/>
    </xf>
    <xf numFmtId="0" fontId="6" fillId="0" borderId="0" xfId="48" applyFont="1" applyAlignment="1">
      <alignment horizontal="left"/>
      <protection/>
    </xf>
    <xf numFmtId="0" fontId="3" fillId="0" borderId="14" xfId="48" applyFont="1" applyBorder="1" applyAlignment="1">
      <alignment vertical="center"/>
      <protection/>
    </xf>
    <xf numFmtId="0" fontId="3" fillId="0" borderId="11" xfId="48" applyFont="1" applyBorder="1" applyAlignment="1">
      <alignment vertical="center"/>
      <protection/>
    </xf>
    <xf numFmtId="3" fontId="84" fillId="0" borderId="10" xfId="0" applyNumberFormat="1" applyFont="1" applyBorder="1" applyAlignment="1">
      <alignment vertical="center"/>
    </xf>
    <xf numFmtId="3" fontId="84" fillId="0" borderId="10" xfId="0" applyNumberFormat="1" applyFont="1" applyBorder="1" applyAlignment="1">
      <alignment vertical="center"/>
    </xf>
    <xf numFmtId="9" fontId="84" fillId="0" borderId="10" xfId="51" applyFont="1" applyBorder="1" applyAlignment="1" applyProtection="1">
      <alignment vertical="center"/>
      <protection/>
    </xf>
    <xf numFmtId="0" fontId="3" fillId="0" borderId="0" xfId="0" applyFont="1" applyAlignment="1" applyProtection="1">
      <alignment horizontal="center" vertical="center"/>
      <protection locked="0"/>
    </xf>
    <xf numFmtId="0" fontId="84" fillId="47" borderId="10" xfId="0" applyFont="1" applyFill="1" applyBorder="1" applyAlignment="1">
      <alignment horizontal="left" vertical="center" wrapText="1"/>
    </xf>
    <xf numFmtId="0" fontId="85" fillId="47" borderId="10" xfId="0" applyFont="1" applyFill="1" applyBorder="1" applyAlignment="1">
      <alignment horizontal="left" vertical="center" wrapText="1"/>
    </xf>
    <xf numFmtId="9" fontId="84" fillId="47" borderId="10" xfId="51" applyFont="1" applyFill="1" applyBorder="1" applyAlignment="1" applyProtection="1">
      <alignment vertical="center"/>
      <protection/>
    </xf>
    <xf numFmtId="3" fontId="84" fillId="47" borderId="10" xfId="0" applyNumberFormat="1" applyFont="1" applyFill="1" applyBorder="1" applyAlignment="1">
      <alignment vertical="center"/>
    </xf>
    <xf numFmtId="3" fontId="84" fillId="48" borderId="10" xfId="0" applyNumberFormat="1" applyFont="1" applyFill="1" applyBorder="1" applyAlignment="1">
      <alignment vertical="center"/>
    </xf>
    <xf numFmtId="9" fontId="85" fillId="0" borderId="10" xfId="51" applyFont="1" applyBorder="1" applyAlignment="1" applyProtection="1">
      <alignment vertical="center"/>
      <protection/>
    </xf>
    <xf numFmtId="3" fontId="85" fillId="0" borderId="10" xfId="0" applyNumberFormat="1" applyFont="1" applyBorder="1" applyAlignment="1">
      <alignment vertical="center"/>
    </xf>
    <xf numFmtId="0" fontId="18" fillId="0" borderId="0" xfId="0" applyFont="1" applyAlignment="1" applyProtection="1">
      <alignment horizontal="center" vertical="center"/>
      <protection locked="0"/>
    </xf>
    <xf numFmtId="0" fontId="84" fillId="0" borderId="10" xfId="0" applyFont="1" applyBorder="1" applyAlignment="1">
      <alignment horizontal="left" vertical="center" wrapText="1"/>
    </xf>
    <xf numFmtId="0" fontId="85" fillId="47" borderId="10" xfId="0" applyFont="1" applyFill="1" applyBorder="1" applyAlignment="1">
      <alignment horizontal="left" vertical="center" wrapText="1"/>
    </xf>
    <xf numFmtId="3" fontId="84" fillId="47" borderId="10" xfId="0" applyNumberFormat="1" applyFont="1" applyFill="1" applyBorder="1" applyAlignment="1">
      <alignment vertical="center"/>
    </xf>
    <xf numFmtId="3" fontId="84" fillId="48" borderId="10" xfId="0" applyNumberFormat="1" applyFont="1" applyFill="1" applyBorder="1" applyAlignment="1">
      <alignment vertical="center"/>
    </xf>
    <xf numFmtId="0" fontId="86" fillId="48" borderId="10" xfId="0" applyFont="1" applyFill="1" applyBorder="1" applyAlignment="1">
      <alignment horizontal="center" vertical="center" wrapText="1"/>
    </xf>
    <xf numFmtId="0" fontId="86" fillId="47" borderId="10" xfId="0" applyFont="1" applyFill="1" applyBorder="1" applyAlignment="1">
      <alignment horizontal="center" vertical="center" wrapText="1"/>
    </xf>
    <xf numFmtId="0" fontId="86" fillId="48" borderId="10" xfId="0" applyFont="1" applyFill="1" applyBorder="1" applyAlignment="1">
      <alignment horizontal="center" vertical="center" wrapText="1"/>
    </xf>
    <xf numFmtId="0" fontId="86" fillId="47" borderId="10" xfId="0" applyFont="1" applyFill="1" applyBorder="1" applyAlignment="1">
      <alignment horizontal="center" vertical="center" wrapText="1"/>
    </xf>
    <xf numFmtId="0" fontId="87" fillId="49" borderId="10" xfId="0" applyFont="1" applyFill="1" applyBorder="1" applyAlignment="1" applyProtection="1">
      <alignment horizontal="left" vertical="center"/>
      <protection locked="0"/>
    </xf>
    <xf numFmtId="3" fontId="79" fillId="49" borderId="10" xfId="0" applyNumberFormat="1" applyFont="1" applyFill="1" applyBorder="1" applyAlignment="1" applyProtection="1">
      <alignment horizontal="center" vertical="center"/>
      <protection locked="0"/>
    </xf>
    <xf numFmtId="178" fontId="85" fillId="0" borderId="10" xfId="0" applyNumberFormat="1" applyFont="1" applyBorder="1" applyAlignment="1">
      <alignment vertical="center"/>
    </xf>
    <xf numFmtId="178" fontId="84" fillId="0" borderId="10" xfId="0" applyNumberFormat="1" applyFont="1" applyBorder="1" applyAlignment="1">
      <alignment vertical="center"/>
    </xf>
    <xf numFmtId="178" fontId="84" fillId="48" borderId="10" xfId="0" applyNumberFormat="1" applyFont="1" applyFill="1" applyBorder="1" applyAlignment="1">
      <alignment vertical="center"/>
    </xf>
    <xf numFmtId="179" fontId="85" fillId="0" borderId="10" xfId="34" applyNumberFormat="1" applyFont="1" applyBorder="1" applyAlignment="1">
      <alignment vertical="center"/>
    </xf>
    <xf numFmtId="179" fontId="84" fillId="0" borderId="10" xfId="34" applyNumberFormat="1" applyFont="1" applyBorder="1" applyAlignment="1">
      <alignment vertical="center"/>
    </xf>
    <xf numFmtId="179" fontId="84" fillId="47" borderId="10" xfId="34" applyNumberFormat="1" applyFont="1" applyFill="1" applyBorder="1" applyAlignment="1">
      <alignment vertical="center"/>
    </xf>
    <xf numFmtId="179" fontId="84" fillId="0" borderId="10" xfId="34" applyNumberFormat="1" applyFont="1" applyBorder="1" applyAlignment="1">
      <alignment vertical="center"/>
    </xf>
    <xf numFmtId="179" fontId="84" fillId="48" borderId="10" xfId="34" applyNumberFormat="1" applyFont="1" applyFill="1" applyBorder="1" applyAlignment="1">
      <alignment vertical="center"/>
    </xf>
    <xf numFmtId="3" fontId="84" fillId="0" borderId="10" xfId="0" applyNumberFormat="1" applyFont="1" applyBorder="1" applyAlignment="1">
      <alignment horizontal="left" vertical="center" indent="3"/>
    </xf>
    <xf numFmtId="3" fontId="84" fillId="47" borderId="10" xfId="0" applyNumberFormat="1" applyFont="1" applyFill="1" applyBorder="1" applyAlignment="1">
      <alignment horizontal="left" vertical="center" indent="3"/>
    </xf>
    <xf numFmtId="178" fontId="84" fillId="0" borderId="10" xfId="0" applyNumberFormat="1" applyFont="1" applyBorder="1" applyAlignment="1">
      <alignment vertical="center"/>
    </xf>
    <xf numFmtId="178" fontId="84" fillId="47" borderId="10" xfId="0" applyNumberFormat="1" applyFont="1" applyFill="1" applyBorder="1" applyAlignment="1">
      <alignment vertical="center"/>
    </xf>
    <xf numFmtId="14" fontId="6"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0" xfId="0" applyFont="1" applyAlignment="1" applyProtection="1">
      <alignment horizontal="left" vertical="center" wrapText="1"/>
      <protection locked="0"/>
    </xf>
    <xf numFmtId="0" fontId="25" fillId="0" borderId="0" xfId="0" applyFont="1" applyFill="1" applyAlignment="1" applyProtection="1">
      <alignment horizontal="left" vertical="center"/>
      <protection locked="0"/>
    </xf>
    <xf numFmtId="0" fontId="9" fillId="0" borderId="14" xfId="0" applyFont="1" applyBorder="1" applyAlignment="1" applyProtection="1">
      <alignment horizontal="center" vertical="center" wrapText="1"/>
      <protection hidden="1"/>
    </xf>
    <xf numFmtId="0" fontId="8" fillId="0" borderId="11" xfId="0" applyFont="1" applyBorder="1" applyAlignment="1" applyProtection="1">
      <alignment horizontal="left"/>
      <protection hidden="1"/>
    </xf>
    <xf numFmtId="0" fontId="8" fillId="0" borderId="13" xfId="0" applyFont="1" applyBorder="1" applyAlignment="1" applyProtection="1">
      <alignment horizontal="left"/>
      <protection hidden="1"/>
    </xf>
    <xf numFmtId="0" fontId="18" fillId="0" borderId="10" xfId="0" applyFont="1" applyBorder="1" applyAlignment="1" applyProtection="1">
      <alignment horizontal="center" vertical="center"/>
      <protection hidden="1"/>
    </xf>
    <xf numFmtId="0" fontId="7" fillId="33" borderId="12" xfId="0" applyFont="1" applyFill="1" applyBorder="1" applyAlignment="1" applyProtection="1">
      <alignment horizontal="center" vertical="center" wrapText="1"/>
      <protection hidden="1"/>
    </xf>
    <xf numFmtId="0" fontId="7" fillId="33" borderId="13" xfId="0" applyFont="1" applyFill="1" applyBorder="1" applyAlignment="1" applyProtection="1">
      <alignment horizontal="center" vertical="center" wrapText="1"/>
      <protection hidden="1"/>
    </xf>
    <xf numFmtId="14" fontId="6" fillId="0" borderId="0" xfId="0" applyNumberFormat="1" applyFont="1" applyBorder="1" applyAlignment="1" applyProtection="1">
      <alignment horizontal="left" vertical="center"/>
      <protection locked="0"/>
    </xf>
    <xf numFmtId="0" fontId="3" fillId="34" borderId="16" xfId="48" applyFont="1" applyFill="1" applyBorder="1" applyAlignment="1" applyProtection="1">
      <alignment horizontal="left" vertical="center"/>
      <protection hidden="1"/>
    </xf>
    <xf numFmtId="0" fontId="3" fillId="34" borderId="24" xfId="48" applyFont="1" applyFill="1" applyBorder="1" applyAlignment="1" applyProtection="1">
      <alignment horizontal="left" vertical="center"/>
      <protection hidden="1"/>
    </xf>
    <xf numFmtId="0" fontId="3" fillId="34" borderId="11" xfId="48" applyFont="1" applyFill="1" applyBorder="1" applyAlignment="1" applyProtection="1">
      <alignment horizontal="left" vertical="center"/>
      <protection hidden="1"/>
    </xf>
    <xf numFmtId="0" fontId="3" fillId="34" borderId="13" xfId="48" applyFont="1" applyFill="1" applyBorder="1" applyAlignment="1" applyProtection="1">
      <alignment horizontal="left" vertical="center"/>
      <protection hidden="1"/>
    </xf>
    <xf numFmtId="0" fontId="14" fillId="34" borderId="12" xfId="48" applyFont="1" applyFill="1" applyBorder="1" applyAlignment="1" applyProtection="1">
      <alignment horizontal="left" vertical="center"/>
      <protection hidden="1"/>
    </xf>
    <xf numFmtId="0" fontId="14" fillId="34" borderId="11" xfId="48" applyFont="1" applyFill="1" applyBorder="1" applyAlignment="1" applyProtection="1">
      <alignment horizontal="left" vertical="center"/>
      <protection hidden="1"/>
    </xf>
    <xf numFmtId="0" fontId="14" fillId="34" borderId="13" xfId="48" applyFont="1" applyFill="1" applyBorder="1" applyAlignment="1" applyProtection="1">
      <alignment horizontal="left" vertical="center"/>
      <protection hidden="1"/>
    </xf>
    <xf numFmtId="0" fontId="3" fillId="34" borderId="12" xfId="48" applyFont="1" applyFill="1" applyBorder="1" applyAlignment="1" applyProtection="1">
      <alignment horizontal="left" vertical="center" wrapText="1"/>
      <protection hidden="1"/>
    </xf>
    <xf numFmtId="0" fontId="3" fillId="34" borderId="11" xfId="48" applyFont="1" applyFill="1" applyBorder="1" applyAlignment="1" applyProtection="1">
      <alignment horizontal="left" vertical="center" wrapText="1"/>
      <protection hidden="1"/>
    </xf>
    <xf numFmtId="0" fontId="3" fillId="34" borderId="13" xfId="48" applyFont="1" applyFill="1" applyBorder="1" applyAlignment="1" applyProtection="1">
      <alignment horizontal="left" vertical="center" wrapText="1"/>
      <protection hidden="1"/>
    </xf>
    <xf numFmtId="0" fontId="10" fillId="34" borderId="12" xfId="48" applyFont="1" applyFill="1" applyBorder="1" applyAlignment="1" applyProtection="1">
      <alignment horizontal="left" vertical="center"/>
      <protection hidden="1"/>
    </xf>
    <xf numFmtId="0" fontId="10" fillId="34" borderId="11" xfId="48" applyFont="1" applyFill="1" applyBorder="1" applyAlignment="1" applyProtection="1">
      <alignment horizontal="left" vertical="center"/>
      <protection hidden="1"/>
    </xf>
    <xf numFmtId="0" fontId="10" fillId="34" borderId="13" xfId="48" applyFont="1" applyFill="1" applyBorder="1" applyAlignment="1" applyProtection="1">
      <alignment horizontal="left" vertical="center"/>
      <protection hidden="1"/>
    </xf>
    <xf numFmtId="0" fontId="8" fillId="0" borderId="11" xfId="48" applyFont="1" applyFill="1" applyBorder="1" applyAlignment="1" applyProtection="1">
      <alignment/>
      <protection hidden="1"/>
    </xf>
    <xf numFmtId="0" fontId="8" fillId="0" borderId="13" xfId="48" applyFont="1" applyFill="1" applyBorder="1" applyAlignment="1" applyProtection="1">
      <alignment/>
      <protection hidden="1"/>
    </xf>
    <xf numFmtId="0" fontId="10" fillId="34" borderId="11" xfId="48" applyFont="1" applyFill="1" applyBorder="1" applyAlignment="1" applyProtection="1">
      <alignment horizontal="left" vertical="center" wrapText="1"/>
      <protection hidden="1"/>
    </xf>
    <xf numFmtId="0" fontId="10" fillId="34" borderId="13" xfId="48" applyFont="1" applyFill="1" applyBorder="1" applyAlignment="1" applyProtection="1">
      <alignment horizontal="left" vertical="center" wrapText="1"/>
      <protection hidden="1"/>
    </xf>
    <xf numFmtId="0" fontId="6" fillId="0" borderId="0" xfId="0" applyFont="1" applyAlignment="1" applyProtection="1">
      <alignment/>
      <protection hidden="1"/>
    </xf>
    <xf numFmtId="0" fontId="10" fillId="34" borderId="12" xfId="48" applyFont="1" applyFill="1" applyBorder="1" applyAlignment="1" applyProtection="1">
      <alignment horizontal="center" vertical="center" wrapText="1"/>
      <protection hidden="1"/>
    </xf>
    <xf numFmtId="0" fontId="10" fillId="34" borderId="11" xfId="48" applyFont="1" applyFill="1" applyBorder="1" applyAlignment="1" applyProtection="1">
      <alignment horizontal="center" vertical="center" wrapText="1"/>
      <protection hidden="1"/>
    </xf>
    <xf numFmtId="0" fontId="10" fillId="34" borderId="13" xfId="48" applyFont="1" applyFill="1" applyBorder="1" applyAlignment="1" applyProtection="1">
      <alignment horizontal="center" vertical="center" wrapText="1"/>
      <protection hidden="1"/>
    </xf>
    <xf numFmtId="0" fontId="17" fillId="0" borderId="0" xfId="48" applyFont="1" applyAlignment="1">
      <alignment horizontal="center"/>
      <protection/>
    </xf>
    <xf numFmtId="0" fontId="8" fillId="0" borderId="23" xfId="48" applyFont="1" applyFill="1" applyBorder="1" applyAlignment="1" applyProtection="1">
      <alignment horizontal="center" vertical="center"/>
      <protection hidden="1"/>
    </xf>
    <xf numFmtId="0" fontId="8" fillId="0" borderId="10" xfId="48" applyFont="1" applyFill="1" applyBorder="1" applyAlignment="1" applyProtection="1">
      <alignment horizontal="center" vertical="center"/>
      <protection hidden="1"/>
    </xf>
    <xf numFmtId="0" fontId="11" fillId="0" borderId="14" xfId="0" applyFont="1" applyBorder="1" applyAlignment="1">
      <alignment horizontal="center" vertical="center" wrapText="1"/>
    </xf>
    <xf numFmtId="0" fontId="17" fillId="0" borderId="0" xfId="0" applyFont="1" applyBorder="1" applyAlignment="1" applyProtection="1">
      <alignment/>
      <protection hidden="1"/>
    </xf>
    <xf numFmtId="0" fontId="7" fillId="0" borderId="14" xfId="0" applyFont="1" applyBorder="1" applyAlignment="1" applyProtection="1">
      <alignment horizontal="justify" vertical="center" wrapText="1"/>
      <protection hidden="1"/>
    </xf>
    <xf numFmtId="0" fontId="17" fillId="0" borderId="0" xfId="0" applyFont="1" applyBorder="1" applyAlignment="1" applyProtection="1">
      <alignment wrapText="1"/>
      <protection hidden="1"/>
    </xf>
    <xf numFmtId="0" fontId="7" fillId="50" borderId="0"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5" fillId="33" borderId="12" xfId="0" applyFont="1" applyFill="1" applyBorder="1" applyAlignment="1">
      <alignment horizontal="justify" vertical="center" wrapText="1"/>
    </xf>
    <xf numFmtId="0" fontId="5" fillId="33" borderId="11" xfId="0" applyFont="1" applyFill="1" applyBorder="1" applyAlignment="1">
      <alignment horizontal="justify" vertical="center" wrapText="1"/>
    </xf>
    <xf numFmtId="0" fontId="5" fillId="33" borderId="13" xfId="0" applyFont="1" applyFill="1" applyBorder="1" applyAlignment="1">
      <alignment horizontal="justify" vertical="center" wrapText="1"/>
    </xf>
    <xf numFmtId="0" fontId="14" fillId="35" borderId="11" xfId="0" applyFont="1" applyFill="1" applyBorder="1" applyAlignment="1" applyProtection="1">
      <alignment horizontal="center" vertical="center" wrapText="1"/>
      <protection/>
    </xf>
    <xf numFmtId="0" fontId="14" fillId="35" borderId="13" xfId="0" applyFont="1" applyFill="1" applyBorder="1" applyAlignment="1" applyProtection="1">
      <alignment horizontal="center" vertical="center" wrapText="1"/>
      <protection/>
    </xf>
    <xf numFmtId="0" fontId="10" fillId="0" borderId="12"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9" fillId="35" borderId="17"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18" xfId="0" applyFont="1" applyFill="1" applyBorder="1" applyAlignment="1" applyProtection="1">
      <alignment horizontal="center" vertical="center"/>
      <protection/>
    </xf>
    <xf numFmtId="173" fontId="8" fillId="0" borderId="12" xfId="35" applyNumberFormat="1" applyFont="1" applyFill="1" applyBorder="1" applyAlignment="1" applyProtection="1">
      <alignment horizontal="center" vertical="center"/>
      <protection locked="0"/>
    </xf>
    <xf numFmtId="173" fontId="8" fillId="0" borderId="11" xfId="35" applyNumberFormat="1" applyFont="1" applyFill="1" applyBorder="1" applyAlignment="1" applyProtection="1">
      <alignment horizontal="center" vertical="center"/>
      <protection locked="0"/>
    </xf>
    <xf numFmtId="173" fontId="8" fillId="0" borderId="13" xfId="35" applyNumberFormat="1" applyFont="1" applyFill="1" applyBorder="1" applyAlignment="1" applyProtection="1">
      <alignment horizontal="center" vertical="center"/>
      <protection locked="0"/>
    </xf>
    <xf numFmtId="173" fontId="8" fillId="0" borderId="16" xfId="35" applyNumberFormat="1" applyFont="1" applyFill="1" applyBorder="1" applyAlignment="1" applyProtection="1">
      <alignment horizontal="center" vertical="center"/>
      <protection locked="0"/>
    </xf>
    <xf numFmtId="173" fontId="8" fillId="0" borderId="24" xfId="35" applyNumberFormat="1" applyFont="1" applyFill="1" applyBorder="1" applyAlignment="1" applyProtection="1">
      <alignment horizontal="center" vertical="center"/>
      <protection locked="0"/>
    </xf>
    <xf numFmtId="0" fontId="3" fillId="35" borderId="17" xfId="0" applyFont="1" applyFill="1" applyBorder="1" applyAlignment="1" applyProtection="1">
      <alignment horizontal="left" vertical="top" wrapText="1"/>
      <protection/>
    </xf>
    <xf numFmtId="0" fontId="10" fillId="0" borderId="19"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3" fontId="3" fillId="0" borderId="12" xfId="0" applyNumberFormat="1" applyFont="1" applyFill="1" applyBorder="1" applyAlignment="1" applyProtection="1">
      <alignment horizontal="left" vertical="center"/>
      <protection locked="0"/>
    </xf>
    <xf numFmtId="3" fontId="3" fillId="0" borderId="11" xfId="0" applyNumberFormat="1" applyFont="1" applyFill="1" applyBorder="1" applyAlignment="1" applyProtection="1">
      <alignment horizontal="left" vertical="center"/>
      <protection locked="0"/>
    </xf>
    <xf numFmtId="3" fontId="3" fillId="0" borderId="13" xfId="0" applyNumberFormat="1"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protection locked="0"/>
    </xf>
    <xf numFmtId="49" fontId="3" fillId="0" borderId="12" xfId="0" applyNumberFormat="1" applyFont="1" applyFill="1" applyBorder="1" applyAlignment="1" applyProtection="1">
      <alignment horizontal="left" vertical="center"/>
      <protection locked="0"/>
    </xf>
    <xf numFmtId="49" fontId="3" fillId="0" borderId="11" xfId="0" applyNumberFormat="1" applyFont="1" applyFill="1" applyBorder="1" applyAlignment="1" applyProtection="1">
      <alignment horizontal="left" vertical="center"/>
      <protection locked="0"/>
    </xf>
    <xf numFmtId="49" fontId="3" fillId="0" borderId="13" xfId="0" applyNumberFormat="1" applyFont="1" applyFill="1" applyBorder="1" applyAlignment="1" applyProtection="1">
      <alignment horizontal="left" vertical="center"/>
      <protection locked="0"/>
    </xf>
    <xf numFmtId="0" fontId="3" fillId="35" borderId="12" xfId="0" applyFont="1" applyFill="1" applyBorder="1" applyAlignment="1" applyProtection="1">
      <alignment horizontal="justify" vertical="top" wrapText="1"/>
      <protection/>
    </xf>
    <xf numFmtId="0" fontId="3" fillId="35" borderId="11" xfId="0" applyFont="1" applyFill="1" applyBorder="1" applyAlignment="1" applyProtection="1">
      <alignment horizontal="justify" vertical="top" wrapText="1"/>
      <protection/>
    </xf>
    <xf numFmtId="0" fontId="3" fillId="35" borderId="13" xfId="0" applyFont="1" applyFill="1" applyBorder="1" applyAlignment="1" applyProtection="1">
      <alignment horizontal="justify" vertical="top" wrapText="1"/>
      <protection/>
    </xf>
    <xf numFmtId="173" fontId="8" fillId="0" borderId="15" xfId="35" applyNumberFormat="1" applyFont="1" applyFill="1" applyBorder="1" applyAlignment="1" applyProtection="1">
      <alignment horizontal="center" vertical="center"/>
      <protection locked="0"/>
    </xf>
    <xf numFmtId="173" fontId="3" fillId="35" borderId="12" xfId="35" applyNumberFormat="1" applyFont="1" applyFill="1" applyBorder="1" applyAlignment="1" applyProtection="1">
      <alignment horizontal="left" vertical="center"/>
      <protection/>
    </xf>
    <xf numFmtId="173" fontId="3" fillId="35" borderId="11" xfId="35" applyNumberFormat="1" applyFont="1" applyFill="1" applyBorder="1" applyAlignment="1" applyProtection="1">
      <alignment horizontal="left" vertical="center"/>
      <protection/>
    </xf>
    <xf numFmtId="173" fontId="3" fillId="35" borderId="13" xfId="35" applyNumberFormat="1" applyFont="1" applyFill="1" applyBorder="1" applyAlignment="1" applyProtection="1">
      <alignment horizontal="left" vertical="center"/>
      <protection/>
    </xf>
    <xf numFmtId="0" fontId="3" fillId="35" borderId="17" xfId="0" applyFont="1" applyFill="1" applyBorder="1" applyAlignment="1" applyProtection="1">
      <alignment horizontal="left" vertical="center" wrapText="1"/>
      <protection/>
    </xf>
    <xf numFmtId="0" fontId="3" fillId="35" borderId="0" xfId="0" applyFont="1" applyFill="1" applyBorder="1" applyAlignment="1" applyProtection="1">
      <alignment horizontal="left" vertical="center" wrapText="1"/>
      <protection/>
    </xf>
    <xf numFmtId="0" fontId="16" fillId="0" borderId="16" xfId="0" applyFont="1" applyFill="1" applyBorder="1" applyAlignment="1" applyProtection="1">
      <alignment horizontal="left" vertical="center"/>
      <protection/>
    </xf>
    <xf numFmtId="0" fontId="16"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left" vertical="center" wrapText="1"/>
      <protection/>
    </xf>
    <xf numFmtId="0" fontId="3" fillId="0" borderId="12" xfId="0" applyFont="1" applyFill="1" applyBorder="1" applyAlignment="1" applyProtection="1">
      <alignment horizontal="justify" vertical="top"/>
      <protection locked="0"/>
    </xf>
    <xf numFmtId="0" fontId="3" fillId="0" borderId="11" xfId="0" applyFont="1" applyFill="1" applyBorder="1" applyAlignment="1" applyProtection="1">
      <alignment horizontal="justify" vertical="top"/>
      <protection locked="0"/>
    </xf>
    <xf numFmtId="0" fontId="3" fillId="0" borderId="13" xfId="0" applyFont="1" applyFill="1" applyBorder="1" applyAlignment="1" applyProtection="1">
      <alignment horizontal="justify" vertical="top"/>
      <protection locked="0"/>
    </xf>
    <xf numFmtId="0" fontId="3" fillId="0" borderId="10"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protection locked="0"/>
    </xf>
    <xf numFmtId="0" fontId="4" fillId="44" borderId="10" xfId="0" applyFont="1" applyFill="1" applyBorder="1" applyAlignment="1">
      <alignment horizontal="left" vertical="center"/>
    </xf>
    <xf numFmtId="0" fontId="16" fillId="44" borderId="10" xfId="0" applyFont="1" applyFill="1" applyBorder="1" applyAlignment="1">
      <alignment horizontal="left" vertical="center"/>
    </xf>
    <xf numFmtId="0" fontId="5" fillId="44" borderId="10" xfId="0" applyFont="1" applyFill="1" applyBorder="1" applyAlignment="1">
      <alignment horizontal="left" vertical="center"/>
    </xf>
    <xf numFmtId="0" fontId="5" fillId="44" borderId="10" xfId="0" applyFont="1" applyFill="1" applyBorder="1" applyAlignment="1">
      <alignment horizontal="center" vertical="center"/>
    </xf>
    <xf numFmtId="0" fontId="5" fillId="42" borderId="10" xfId="0" applyFont="1" applyFill="1" applyBorder="1" applyAlignment="1">
      <alignment horizontal="left" vertical="center"/>
    </xf>
    <xf numFmtId="0" fontId="4" fillId="42" borderId="10" xfId="0" applyFont="1" applyFill="1" applyBorder="1" applyAlignment="1">
      <alignment horizontal="left" vertical="center"/>
    </xf>
    <xf numFmtId="0" fontId="16" fillId="42" borderId="10" xfId="0" applyFont="1" applyFill="1" applyBorder="1" applyAlignment="1">
      <alignment horizontal="left" vertical="center"/>
    </xf>
    <xf numFmtId="0" fontId="5" fillId="42" borderId="10" xfId="0" applyFont="1" applyFill="1" applyBorder="1" applyAlignment="1">
      <alignment horizontal="center" vertical="center"/>
    </xf>
    <xf numFmtId="0" fontId="4" fillId="40" borderId="10" xfId="0" applyFont="1" applyFill="1" applyBorder="1" applyAlignment="1">
      <alignment horizontal="left" vertical="center"/>
    </xf>
    <xf numFmtId="0" fontId="4" fillId="38" borderId="10" xfId="0" applyFont="1" applyFill="1" applyBorder="1" applyAlignment="1">
      <alignment horizontal="left" vertical="center"/>
    </xf>
    <xf numFmtId="0" fontId="20" fillId="38" borderId="10" xfId="0" applyFont="1" applyFill="1" applyBorder="1" applyAlignment="1">
      <alignment horizontal="center" vertical="center"/>
    </xf>
    <xf numFmtId="0" fontId="5" fillId="38" borderId="10" xfId="0" applyFont="1" applyFill="1" applyBorder="1" applyAlignment="1">
      <alignment horizontal="left" vertical="center"/>
    </xf>
    <xf numFmtId="0" fontId="5" fillId="45" borderId="10" xfId="0" applyFont="1" applyFill="1" applyBorder="1" applyAlignment="1">
      <alignment horizontal="center" vertical="center"/>
    </xf>
    <xf numFmtId="0" fontId="28" fillId="38" borderId="10" xfId="0" applyFont="1" applyFill="1" applyBorder="1" applyAlignment="1">
      <alignment horizontal="left" vertical="center"/>
    </xf>
    <xf numFmtId="0" fontId="5" fillId="38" borderId="10" xfId="0" applyFont="1" applyFill="1" applyBorder="1" applyAlignment="1">
      <alignment horizontal="center" vertical="center"/>
    </xf>
    <xf numFmtId="0" fontId="10" fillId="35" borderId="0" xfId="0" applyFont="1" applyFill="1" applyBorder="1" applyAlignment="1" applyProtection="1">
      <alignment horizontal="left" vertical="center"/>
      <protection/>
    </xf>
    <xf numFmtId="0" fontId="3" fillId="35" borderId="0" xfId="0" applyFont="1" applyFill="1" applyBorder="1" applyAlignment="1" applyProtection="1">
      <alignment horizontal="left" vertical="center"/>
      <protection/>
    </xf>
    <xf numFmtId="0" fontId="3" fillId="35" borderId="18" xfId="0" applyFont="1" applyFill="1" applyBorder="1" applyAlignment="1" applyProtection="1">
      <alignment horizontal="left" vertical="center"/>
      <protection/>
    </xf>
    <xf numFmtId="0" fontId="3" fillId="0" borderId="0" xfId="0" applyFont="1" applyFill="1" applyBorder="1" applyAlignment="1" applyProtection="1">
      <alignment horizontal="left" wrapText="1"/>
      <protection/>
    </xf>
    <xf numFmtId="0" fontId="3" fillId="0" borderId="14" xfId="48" applyBorder="1" applyAlignment="1">
      <alignment horizontal="left"/>
      <protection/>
    </xf>
    <xf numFmtId="173" fontId="8" fillId="0" borderId="15" xfId="34" applyNumberFormat="1" applyFont="1" applyFill="1" applyBorder="1" applyAlignment="1" applyProtection="1">
      <alignment horizontal="center" vertical="center"/>
      <protection locked="0"/>
    </xf>
    <xf numFmtId="173" fontId="8" fillId="0" borderId="16" xfId="34" applyNumberFormat="1" applyFont="1" applyFill="1" applyBorder="1" applyAlignment="1" applyProtection="1">
      <alignment horizontal="center" vertical="center"/>
      <protection locked="0"/>
    </xf>
    <xf numFmtId="173" fontId="8" fillId="0" borderId="24" xfId="34" applyNumberFormat="1" applyFont="1" applyFill="1" applyBorder="1" applyAlignment="1" applyProtection="1">
      <alignment horizontal="center" vertical="center"/>
      <protection locked="0"/>
    </xf>
    <xf numFmtId="0" fontId="15" fillId="35" borderId="12" xfId="0" applyFont="1" applyFill="1" applyBorder="1" applyAlignment="1" applyProtection="1">
      <alignment horizontal="justify" vertical="center" wrapText="1"/>
      <protection/>
    </xf>
    <xf numFmtId="0" fontId="15" fillId="35" borderId="11" xfId="0" applyFont="1" applyFill="1" applyBorder="1" applyAlignment="1" applyProtection="1">
      <alignment horizontal="justify" vertical="center" wrapText="1"/>
      <protection/>
    </xf>
    <xf numFmtId="0" fontId="15" fillId="35" borderId="13" xfId="0" applyFont="1" applyFill="1" applyBorder="1" applyAlignment="1" applyProtection="1">
      <alignment horizontal="justify" vertical="center" wrapText="1"/>
      <protection/>
    </xf>
    <xf numFmtId="0" fontId="17" fillId="33" borderId="10" xfId="0" applyFont="1" applyFill="1" applyBorder="1" applyAlignment="1">
      <alignment horizontal="left" vertical="center" wrapText="1"/>
    </xf>
    <xf numFmtId="0" fontId="0" fillId="0" borderId="10" xfId="0" applyBorder="1" applyAlignment="1">
      <alignment horizontal="left" vertical="center" wrapText="1"/>
    </xf>
    <xf numFmtId="0" fontId="8" fillId="0" borderId="0" xfId="0" applyFont="1" applyBorder="1" applyAlignment="1">
      <alignment horizontal="justify" vertical="center" wrapText="1"/>
    </xf>
    <xf numFmtId="0" fontId="17" fillId="0" borderId="10" xfId="0" applyFont="1" applyFill="1" applyBorder="1" applyAlignment="1">
      <alignment horizontal="left" vertical="center" wrapText="1"/>
    </xf>
    <xf numFmtId="0" fontId="17" fillId="33" borderId="10" xfId="0" applyFont="1" applyFill="1" applyBorder="1" applyAlignment="1">
      <alignment horizontal="left" vertical="center"/>
    </xf>
    <xf numFmtId="0" fontId="17" fillId="0" borderId="0" xfId="0" applyFont="1" applyBorder="1" applyAlignment="1" applyProtection="1">
      <alignment horizontal="left"/>
      <protection hidden="1"/>
    </xf>
    <xf numFmtId="0" fontId="7" fillId="0" borderId="14" xfId="0" applyFont="1" applyBorder="1" applyAlignment="1">
      <alignment horizontal="justify" vertical="center" wrapText="1"/>
    </xf>
    <xf numFmtId="0" fontId="7" fillId="0" borderId="10" xfId="0" applyFont="1" applyBorder="1" applyAlignment="1">
      <alignment horizontal="justify" vertical="center" wrapText="1"/>
    </xf>
    <xf numFmtId="0" fontId="6" fillId="0" borderId="10" xfId="0" applyFont="1" applyBorder="1" applyAlignment="1">
      <alignment vertical="center" wrapText="1"/>
    </xf>
    <xf numFmtId="0" fontId="3" fillId="0" borderId="10" xfId="0" applyFont="1" applyBorder="1" applyAlignment="1">
      <alignment vertical="center"/>
    </xf>
    <xf numFmtId="0" fontId="6" fillId="0" borderId="10" xfId="0" applyFont="1" applyBorder="1" applyAlignment="1">
      <alignment vertical="center"/>
    </xf>
    <xf numFmtId="0" fontId="24" fillId="0" borderId="0" xfId="0" applyFont="1" applyBorder="1" applyAlignment="1">
      <alignment vertical="center" wrapText="1"/>
    </xf>
    <xf numFmtId="0" fontId="20"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5" fillId="0" borderId="10" xfId="0" applyFont="1" applyBorder="1" applyAlignment="1">
      <alignment vertical="center"/>
    </xf>
    <xf numFmtId="0" fontId="3" fillId="0" borderId="0" xfId="0" applyFont="1" applyBorder="1" applyAlignment="1">
      <alignment vertical="center"/>
    </xf>
    <xf numFmtId="0" fontId="5" fillId="0" borderId="22"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24" xfId="0" applyFont="1" applyBorder="1" applyAlignment="1">
      <alignment horizontal="left" vertical="center"/>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0" xfId="0" applyFont="1" applyAlignment="1">
      <alignment horizontal="justify"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14" fontId="3" fillId="0" borderId="12" xfId="0" applyNumberFormat="1" applyFont="1" applyBorder="1" applyAlignment="1">
      <alignment horizontal="left" vertical="center"/>
    </xf>
    <xf numFmtId="14" fontId="3" fillId="0" borderId="11" xfId="0" applyNumberFormat="1" applyFont="1" applyBorder="1" applyAlignment="1">
      <alignment horizontal="left" vertical="center"/>
    </xf>
    <xf numFmtId="14" fontId="3" fillId="0" borderId="13" xfId="0" applyNumberFormat="1"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88" fillId="48" borderId="10" xfId="0" applyFont="1" applyFill="1" applyBorder="1" applyAlignment="1">
      <alignment horizontal="center" vertical="center" wrapText="1"/>
    </xf>
    <xf numFmtId="0" fontId="88" fillId="47" borderId="10" xfId="0" applyFont="1" applyFill="1" applyBorder="1" applyAlignment="1">
      <alignment horizontal="center" vertical="center"/>
    </xf>
    <xf numFmtId="0" fontId="88" fillId="47" borderId="10" xfId="0" applyFont="1" applyFill="1" applyBorder="1" applyAlignment="1">
      <alignment horizontal="center" vertical="center" wrapText="1"/>
    </xf>
    <xf numFmtId="0" fontId="24" fillId="0" borderId="14" xfId="0" applyFont="1" applyBorder="1" applyAlignment="1" applyProtection="1">
      <alignment horizontal="left" vertical="center"/>
      <protection locked="0"/>
    </xf>
    <xf numFmtId="0" fontId="5" fillId="0" borderId="10" xfId="0" applyFont="1" applyBorder="1" applyAlignment="1" applyProtection="1">
      <alignment horizontal="center" vertical="center"/>
      <protection locked="0"/>
    </xf>
    <xf numFmtId="0" fontId="31" fillId="0" borderId="0" xfId="0" applyFont="1" applyAlignment="1" applyProtection="1">
      <alignment horizontal="left" vertical="center"/>
      <protection locked="0"/>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a 2"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Followed Hyperlink"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G32"/>
  <sheetViews>
    <sheetView view="pageLayout" zoomScaleNormal="90" workbookViewId="0" topLeftCell="A1">
      <selection activeCell="A14" sqref="A14:D14"/>
    </sheetView>
  </sheetViews>
  <sheetFormatPr defaultColWidth="9.125" defaultRowHeight="12.75"/>
  <cols>
    <col min="1" max="1" width="18.25390625" style="7" customWidth="1"/>
    <col min="2" max="2" width="40.625" style="7" customWidth="1"/>
    <col min="3" max="7" width="15.75390625" style="7" customWidth="1"/>
    <col min="8" max="8" width="10.75390625" style="7" customWidth="1"/>
    <col min="9" max="16384" width="9.125" style="7" customWidth="1"/>
  </cols>
  <sheetData>
    <row r="1" spans="1:7" s="52" customFormat="1" ht="30" customHeight="1">
      <c r="A1" s="214" t="s">
        <v>260</v>
      </c>
      <c r="B1" s="214"/>
      <c r="C1" s="214"/>
      <c r="D1" s="214"/>
      <c r="E1" s="214"/>
      <c r="F1" s="214"/>
      <c r="G1" s="214"/>
    </row>
    <row r="2" spans="1:7" s="52" customFormat="1" ht="24.75" customHeight="1">
      <c r="A2" s="98" t="s">
        <v>258</v>
      </c>
      <c r="B2" s="215"/>
      <c r="C2" s="215"/>
      <c r="D2" s="215"/>
      <c r="E2" s="215"/>
      <c r="F2" s="216"/>
      <c r="G2" s="217">
        <v>2016</v>
      </c>
    </row>
    <row r="3" spans="1:7" s="52" customFormat="1" ht="24.75" customHeight="1">
      <c r="A3" s="98" t="s">
        <v>7</v>
      </c>
      <c r="B3" s="215"/>
      <c r="C3" s="215"/>
      <c r="D3" s="215"/>
      <c r="E3" s="215"/>
      <c r="F3" s="216"/>
      <c r="G3" s="217"/>
    </row>
    <row r="4" s="52" customFormat="1" ht="15"/>
    <row r="5" spans="1:7" s="9" customFormat="1" ht="24.75" customHeight="1">
      <c r="A5" s="147" t="s">
        <v>9</v>
      </c>
      <c r="B5" s="148" t="s">
        <v>259</v>
      </c>
      <c r="C5" s="147" t="s">
        <v>10</v>
      </c>
      <c r="D5" s="147" t="s">
        <v>11</v>
      </c>
      <c r="E5" s="147" t="s">
        <v>14</v>
      </c>
      <c r="F5" s="147" t="s">
        <v>12</v>
      </c>
      <c r="G5" s="147" t="s">
        <v>13</v>
      </c>
    </row>
    <row r="6" spans="1:7" s="52" customFormat="1" ht="15" customHeight="1">
      <c r="A6" s="54" t="s">
        <v>0</v>
      </c>
      <c r="B6" s="53" t="s">
        <v>5</v>
      </c>
      <c r="C6" s="54">
        <v>1</v>
      </c>
      <c r="D6" s="54">
        <v>2</v>
      </c>
      <c r="E6" s="54">
        <v>3</v>
      </c>
      <c r="F6" s="54">
        <v>4</v>
      </c>
      <c r="G6" s="54" t="s">
        <v>6</v>
      </c>
    </row>
    <row r="7" spans="1:7" s="52" customFormat="1" ht="15" customHeight="1">
      <c r="A7" s="151"/>
      <c r="B7" s="152"/>
      <c r="C7" s="153"/>
      <c r="D7" s="153"/>
      <c r="E7" s="153"/>
      <c r="F7" s="153"/>
      <c r="G7" s="154">
        <f>D7-E7-F7</f>
        <v>0</v>
      </c>
    </row>
    <row r="8" spans="1:7" s="52" customFormat="1" ht="15" customHeight="1">
      <c r="A8" s="151"/>
      <c r="B8" s="152"/>
      <c r="C8" s="153"/>
      <c r="D8" s="153"/>
      <c r="E8" s="153"/>
      <c r="F8" s="153"/>
      <c r="G8" s="154">
        <f>D8-E8-F8</f>
        <v>0</v>
      </c>
    </row>
    <row r="9" spans="1:7" s="52" customFormat="1" ht="15" customHeight="1">
      <c r="A9" s="151"/>
      <c r="B9" s="152"/>
      <c r="C9" s="153"/>
      <c r="D9" s="153"/>
      <c r="E9" s="153"/>
      <c r="F9" s="153"/>
      <c r="G9" s="154">
        <f>D9-E9-F9</f>
        <v>0</v>
      </c>
    </row>
    <row r="10" spans="1:7" s="52" customFormat="1" ht="15" customHeight="1">
      <c r="A10" s="151"/>
      <c r="B10" s="152"/>
      <c r="C10" s="153"/>
      <c r="D10" s="153"/>
      <c r="E10" s="153"/>
      <c r="F10" s="153"/>
      <c r="G10" s="154">
        <f>D10-E10-F10</f>
        <v>0</v>
      </c>
    </row>
    <row r="11" spans="1:7" s="52" customFormat="1" ht="15" customHeight="1">
      <c r="A11" s="151"/>
      <c r="B11" s="152"/>
      <c r="C11" s="153"/>
      <c r="D11" s="153"/>
      <c r="E11" s="153"/>
      <c r="F11" s="153"/>
      <c r="G11" s="154">
        <f>D11-E11-F11</f>
        <v>0</v>
      </c>
    </row>
    <row r="12" spans="1:7" s="52" customFormat="1" ht="15" customHeight="1">
      <c r="A12" s="151"/>
      <c r="B12" s="152"/>
      <c r="C12" s="153"/>
      <c r="D12" s="153"/>
      <c r="E12" s="153"/>
      <c r="F12" s="153"/>
      <c r="G12" s="154">
        <f aca="true" t="shared" si="0" ref="G12:G22">D12-E12-F12</f>
        <v>0</v>
      </c>
    </row>
    <row r="13" spans="1:7" s="52" customFormat="1" ht="15" customHeight="1">
      <c r="A13" s="151"/>
      <c r="B13" s="152"/>
      <c r="C13" s="153"/>
      <c r="D13" s="153"/>
      <c r="E13" s="153"/>
      <c r="F13" s="153"/>
      <c r="G13" s="154">
        <f t="shared" si="0"/>
        <v>0</v>
      </c>
    </row>
    <row r="14" spans="1:7" s="52" customFormat="1" ht="15" customHeight="1">
      <c r="A14" s="151"/>
      <c r="B14" s="152"/>
      <c r="C14" s="153"/>
      <c r="D14" s="153"/>
      <c r="E14" s="153"/>
      <c r="F14" s="153"/>
      <c r="G14" s="154">
        <f t="shared" si="0"/>
        <v>0</v>
      </c>
    </row>
    <row r="15" spans="1:7" s="52" customFormat="1" ht="15" customHeight="1">
      <c r="A15" s="151"/>
      <c r="B15" s="152"/>
      <c r="C15" s="153"/>
      <c r="D15" s="153"/>
      <c r="E15" s="153"/>
      <c r="F15" s="153"/>
      <c r="G15" s="154">
        <f t="shared" si="0"/>
        <v>0</v>
      </c>
    </row>
    <row r="16" spans="1:7" s="52" customFormat="1" ht="15" customHeight="1">
      <c r="A16" s="151"/>
      <c r="B16" s="152"/>
      <c r="C16" s="153"/>
      <c r="D16" s="153"/>
      <c r="E16" s="153"/>
      <c r="F16" s="153"/>
      <c r="G16" s="154">
        <f t="shared" si="0"/>
        <v>0</v>
      </c>
    </row>
    <row r="17" spans="1:7" s="52" customFormat="1" ht="15" customHeight="1">
      <c r="A17" s="151"/>
      <c r="B17" s="152"/>
      <c r="C17" s="153"/>
      <c r="D17" s="153"/>
      <c r="E17" s="153"/>
      <c r="F17" s="153"/>
      <c r="G17" s="154">
        <f t="shared" si="0"/>
        <v>0</v>
      </c>
    </row>
    <row r="18" spans="1:7" s="52" customFormat="1" ht="15" customHeight="1">
      <c r="A18" s="151"/>
      <c r="B18" s="152"/>
      <c r="C18" s="153"/>
      <c r="D18" s="153"/>
      <c r="E18" s="153"/>
      <c r="F18" s="153"/>
      <c r="G18" s="154">
        <f t="shared" si="0"/>
        <v>0</v>
      </c>
    </row>
    <row r="19" spans="1:7" s="52" customFormat="1" ht="15" customHeight="1">
      <c r="A19" s="151"/>
      <c r="B19" s="152"/>
      <c r="C19" s="153"/>
      <c r="D19" s="153"/>
      <c r="E19" s="153"/>
      <c r="F19" s="153"/>
      <c r="G19" s="154">
        <f t="shared" si="0"/>
        <v>0</v>
      </c>
    </row>
    <row r="20" spans="1:7" s="52" customFormat="1" ht="15" customHeight="1">
      <c r="A20" s="151"/>
      <c r="B20" s="152"/>
      <c r="C20" s="153"/>
      <c r="D20" s="153"/>
      <c r="E20" s="153"/>
      <c r="F20" s="153"/>
      <c r="G20" s="154">
        <f t="shared" si="0"/>
        <v>0</v>
      </c>
    </row>
    <row r="21" spans="1:7" s="52" customFormat="1" ht="15" customHeight="1">
      <c r="A21" s="151"/>
      <c r="B21" s="152"/>
      <c r="C21" s="153"/>
      <c r="D21" s="153"/>
      <c r="E21" s="153"/>
      <c r="F21" s="153"/>
      <c r="G21" s="154">
        <f t="shared" si="0"/>
        <v>0</v>
      </c>
    </row>
    <row r="22" spans="1:7" s="52" customFormat="1" ht="15" customHeight="1">
      <c r="A22" s="151"/>
      <c r="B22" s="152"/>
      <c r="C22" s="153"/>
      <c r="D22" s="153"/>
      <c r="E22" s="153"/>
      <c r="F22" s="153"/>
      <c r="G22" s="154">
        <f t="shared" si="0"/>
        <v>0</v>
      </c>
    </row>
    <row r="23" spans="1:7" s="52" customFormat="1" ht="15" customHeight="1">
      <c r="A23" s="218" t="s">
        <v>8</v>
      </c>
      <c r="B23" s="219"/>
      <c r="C23" s="155">
        <f>SUM(C7:C22)</f>
        <v>0</v>
      </c>
      <c r="D23" s="155">
        <f>SUM(D7:D22)</f>
        <v>0</v>
      </c>
      <c r="E23" s="155">
        <f>SUM(E7:E22)</f>
        <v>0</v>
      </c>
      <c r="F23" s="155">
        <f>SUM(F7:F22)</f>
        <v>0</v>
      </c>
      <c r="G23" s="155">
        <f>SUM(G7:G22)</f>
        <v>0</v>
      </c>
    </row>
    <row r="24" s="150" customFormat="1" ht="9.75" customHeight="1">
      <c r="A24" s="149" t="s">
        <v>1</v>
      </c>
    </row>
    <row r="25" spans="1:7" s="150" customFormat="1" ht="9.75" customHeight="1">
      <c r="A25" s="212" t="s">
        <v>15</v>
      </c>
      <c r="B25" s="212"/>
      <c r="C25" s="212"/>
      <c r="D25" s="212"/>
      <c r="E25" s="212"/>
      <c r="F25" s="212"/>
      <c r="G25" s="212"/>
    </row>
    <row r="26" spans="1:7" s="150" customFormat="1" ht="9.75" customHeight="1">
      <c r="A26" s="211" t="s">
        <v>16</v>
      </c>
      <c r="B26" s="211"/>
      <c r="C26" s="211"/>
      <c r="D26" s="211"/>
      <c r="E26" s="211"/>
      <c r="F26" s="211"/>
      <c r="G26" s="211"/>
    </row>
    <row r="27" spans="1:7" s="150" customFormat="1" ht="9.75" customHeight="1">
      <c r="A27" s="213" t="s">
        <v>17</v>
      </c>
      <c r="B27" s="213"/>
      <c r="C27" s="213"/>
      <c r="D27" s="213"/>
      <c r="E27" s="213"/>
      <c r="F27" s="213"/>
      <c r="G27" s="213"/>
    </row>
    <row r="28" spans="1:7" s="150" customFormat="1" ht="9.75" customHeight="1">
      <c r="A28" s="211" t="s">
        <v>18</v>
      </c>
      <c r="B28" s="211"/>
      <c r="C28" s="211"/>
      <c r="D28" s="211"/>
      <c r="E28" s="211"/>
      <c r="F28" s="211"/>
      <c r="G28" s="211"/>
    </row>
    <row r="29" spans="1:7" s="150" customFormat="1" ht="9.75" customHeight="1">
      <c r="A29" s="211" t="s">
        <v>19</v>
      </c>
      <c r="B29" s="211"/>
      <c r="C29" s="211"/>
      <c r="D29" s="211"/>
      <c r="E29" s="211"/>
      <c r="F29" s="211"/>
      <c r="G29" s="211"/>
    </row>
    <row r="30" ht="9.75" customHeight="1"/>
    <row r="31" spans="1:7" s="52" customFormat="1" ht="15" customHeight="1">
      <c r="A31" s="8" t="s">
        <v>2</v>
      </c>
      <c r="B31" s="210"/>
      <c r="C31" s="210"/>
      <c r="D31" s="8" t="s">
        <v>3</v>
      </c>
      <c r="E31" s="209"/>
      <c r="F31" s="209"/>
      <c r="G31" s="209"/>
    </row>
    <row r="32" spans="1:7" s="52" customFormat="1" ht="15" customHeight="1">
      <c r="A32" s="8" t="s">
        <v>4</v>
      </c>
      <c r="B32" s="207"/>
      <c r="C32" s="208"/>
      <c r="D32" s="8" t="s">
        <v>4</v>
      </c>
      <c r="E32" s="210"/>
      <c r="F32" s="210"/>
      <c r="G32" s="210"/>
    </row>
  </sheetData>
  <sheetProtection/>
  <mergeCells count="14">
    <mergeCell ref="A1:G1"/>
    <mergeCell ref="B3:F3"/>
    <mergeCell ref="B2:F2"/>
    <mergeCell ref="G2:G3"/>
    <mergeCell ref="A28:G28"/>
    <mergeCell ref="A29:G29"/>
    <mergeCell ref="A23:B23"/>
    <mergeCell ref="B32:C32"/>
    <mergeCell ref="E31:G31"/>
    <mergeCell ref="E32:G32"/>
    <mergeCell ref="A26:G26"/>
    <mergeCell ref="A25:G25"/>
    <mergeCell ref="A27:G27"/>
    <mergeCell ref="B31:C31"/>
  </mergeCells>
  <printOptions horizontalCentered="1"/>
  <pageMargins left="0.25" right="0.25" top="0.75" bottom="0.75" header="0.3" footer="0.3"/>
  <pageSetup horizontalDpi="600" verticalDpi="600" orientation="landscape" paperSize="9" r:id="rId1"/>
  <headerFooter scaleWithDoc="0" alignWithMargins="0">
    <oddHeader>&amp;L&amp;"Arial,Obyčejné"&amp;12Formulář č. 1&amp;CPříloha č. 5 - Formuláře PFP&amp;R&amp;"Arial,Obyčejné"&amp;12Podprogram č. 1</oddHeader>
  </headerFooter>
  <ignoredErrors>
    <ignoredError sqref="C23:F23" formulaRange="1"/>
  </ignoredErrors>
</worksheet>
</file>

<file path=xl/worksheets/sheet10.xml><?xml version="1.0" encoding="utf-8"?>
<worksheet xmlns="http://schemas.openxmlformats.org/spreadsheetml/2006/main" xmlns:r="http://schemas.openxmlformats.org/officeDocument/2006/relationships">
  <sheetPr>
    <tabColor theme="3" tint="0.39998000860214233"/>
  </sheetPr>
  <dimension ref="A1:I25"/>
  <sheetViews>
    <sheetView view="pageLayout" workbookViewId="0" topLeftCell="A1">
      <selection activeCell="A14" sqref="A14:D14"/>
    </sheetView>
  </sheetViews>
  <sheetFormatPr defaultColWidth="9.00390625" defaultRowHeight="12.75"/>
  <cols>
    <col min="1" max="1" width="24.50390625" style="25" customWidth="1"/>
    <col min="2" max="2" width="15.625" style="25" customWidth="1"/>
    <col min="3" max="3" width="5.375" style="25" customWidth="1"/>
    <col min="4" max="4" width="8.875" style="25" customWidth="1"/>
    <col min="5" max="5" width="18.125" style="25" customWidth="1"/>
    <col min="6" max="6" width="28.125" style="25" customWidth="1"/>
    <col min="7" max="8" width="8.875" style="25" customWidth="1"/>
    <col min="9" max="9" width="8.875" style="29" hidden="1" customWidth="1"/>
    <col min="10" max="16384" width="8.875" style="25" customWidth="1"/>
  </cols>
  <sheetData>
    <row r="1" spans="1:9" ht="19.5" customHeight="1">
      <c r="A1" s="74" t="s">
        <v>300</v>
      </c>
      <c r="B1" s="75"/>
      <c r="C1" s="75"/>
      <c r="D1" s="75"/>
      <c r="E1" s="76" t="s">
        <v>78</v>
      </c>
      <c r="F1" s="164">
        <v>2016</v>
      </c>
      <c r="I1" s="26" t="s">
        <v>79</v>
      </c>
    </row>
    <row r="2" spans="1:9" ht="30" customHeight="1">
      <c r="A2" s="261" t="s">
        <v>278</v>
      </c>
      <c r="B2" s="262"/>
      <c r="C2" s="262"/>
      <c r="D2" s="262"/>
      <c r="E2" s="262"/>
      <c r="F2" s="263"/>
      <c r="I2" s="26" t="s">
        <v>80</v>
      </c>
    </row>
    <row r="3" spans="1:9" ht="30" customHeight="1">
      <c r="A3" s="83" t="s">
        <v>280</v>
      </c>
      <c r="B3" s="258"/>
      <c r="C3" s="259"/>
      <c r="D3" s="259"/>
      <c r="E3" s="259"/>
      <c r="F3" s="260"/>
      <c r="I3" s="26" t="s">
        <v>82</v>
      </c>
    </row>
    <row r="4" spans="1:9" ht="30" customHeight="1">
      <c r="A4" s="83" t="s">
        <v>83</v>
      </c>
      <c r="B4" s="258"/>
      <c r="C4" s="259"/>
      <c r="D4" s="259"/>
      <c r="E4" s="259"/>
      <c r="F4" s="260"/>
      <c r="I4" s="26" t="s">
        <v>84</v>
      </c>
    </row>
    <row r="5" spans="1:9" ht="30" customHeight="1">
      <c r="A5" s="83" t="s">
        <v>85</v>
      </c>
      <c r="B5" s="258"/>
      <c r="C5" s="259"/>
      <c r="D5" s="259"/>
      <c r="E5" s="259"/>
      <c r="F5" s="260"/>
      <c r="I5" s="26" t="s">
        <v>86</v>
      </c>
    </row>
    <row r="6" spans="1:9" ht="30" customHeight="1">
      <c r="A6" s="83" t="s">
        <v>87</v>
      </c>
      <c r="B6" s="258"/>
      <c r="C6" s="259"/>
      <c r="D6" s="259"/>
      <c r="E6" s="259"/>
      <c r="F6" s="260"/>
      <c r="I6" s="26" t="s">
        <v>88</v>
      </c>
    </row>
    <row r="7" spans="1:9" ht="19.5" customHeight="1">
      <c r="A7" s="77" t="s">
        <v>89</v>
      </c>
      <c r="B7" s="264"/>
      <c r="C7" s="265"/>
      <c r="D7" s="266"/>
      <c r="E7" s="73"/>
      <c r="F7" s="79"/>
      <c r="I7" s="26" t="s">
        <v>90</v>
      </c>
    </row>
    <row r="8" spans="1:9" ht="19.5" customHeight="1">
      <c r="A8" s="77" t="s">
        <v>91</v>
      </c>
      <c r="B8" s="264"/>
      <c r="C8" s="267"/>
      <c r="D8" s="268"/>
      <c r="E8" s="73"/>
      <c r="F8" s="79"/>
      <c r="I8" s="28" t="s">
        <v>92</v>
      </c>
    </row>
    <row r="9" spans="1:9" ht="19.5" customHeight="1">
      <c r="A9" s="77" t="s">
        <v>93</v>
      </c>
      <c r="B9" s="264"/>
      <c r="C9" s="265"/>
      <c r="D9" s="266"/>
      <c r="E9" s="73"/>
      <c r="F9" s="79"/>
      <c r="I9" s="29" t="s">
        <v>94</v>
      </c>
    </row>
    <row r="10" spans="1:9" ht="19.5" customHeight="1">
      <c r="A10" s="77" t="s">
        <v>275</v>
      </c>
      <c r="B10" s="73" t="s">
        <v>96</v>
      </c>
      <c r="C10" s="270"/>
      <c r="D10" s="271"/>
      <c r="E10" s="272"/>
      <c r="F10" s="273"/>
      <c r="I10" s="28" t="s">
        <v>97</v>
      </c>
    </row>
    <row r="11" spans="1:9" ht="19.5" customHeight="1">
      <c r="A11" s="77"/>
      <c r="B11" s="73" t="s">
        <v>98</v>
      </c>
      <c r="C11" s="274"/>
      <c r="D11" s="275"/>
      <c r="E11" s="275"/>
      <c r="F11" s="276"/>
      <c r="I11" s="29" t="s">
        <v>99</v>
      </c>
    </row>
    <row r="12" spans="1:9" ht="19.5" customHeight="1">
      <c r="A12" s="77"/>
      <c r="B12" s="73" t="s">
        <v>100</v>
      </c>
      <c r="C12" s="277"/>
      <c r="D12" s="278"/>
      <c r="E12" s="278"/>
      <c r="F12" s="279"/>
      <c r="I12" s="29" t="s">
        <v>101</v>
      </c>
    </row>
    <row r="13" spans="1:9" ht="19.5" customHeight="1">
      <c r="A13" s="77"/>
      <c r="B13" s="73" t="s">
        <v>102</v>
      </c>
      <c r="C13" s="274"/>
      <c r="D13" s="275"/>
      <c r="E13" s="275"/>
      <c r="F13" s="276"/>
      <c r="I13" s="28" t="s">
        <v>103</v>
      </c>
    </row>
    <row r="14" spans="1:9" s="37" customFormat="1" ht="19.5" customHeight="1">
      <c r="A14" s="77" t="s">
        <v>232</v>
      </c>
      <c r="B14" s="73"/>
      <c r="C14" s="23"/>
      <c r="D14" s="23"/>
      <c r="E14" s="23"/>
      <c r="F14" s="81"/>
      <c r="I14" s="39"/>
    </row>
    <row r="15" spans="1:9" ht="120" customHeight="1">
      <c r="A15" s="296"/>
      <c r="B15" s="297"/>
      <c r="C15" s="297"/>
      <c r="D15" s="297"/>
      <c r="E15" s="297"/>
      <c r="F15" s="298"/>
      <c r="I15" s="28"/>
    </row>
    <row r="16" spans="1:9" s="37" customFormat="1" ht="19.5" customHeight="1">
      <c r="A16" s="77" t="s">
        <v>233</v>
      </c>
      <c r="B16" s="23"/>
      <c r="C16" s="23"/>
      <c r="D16" s="23"/>
      <c r="E16" s="23"/>
      <c r="F16" s="81"/>
      <c r="I16" s="38"/>
    </row>
    <row r="17" spans="1:9" ht="120" customHeight="1">
      <c r="A17" s="296"/>
      <c r="B17" s="297"/>
      <c r="C17" s="297"/>
      <c r="D17" s="297"/>
      <c r="E17" s="297"/>
      <c r="F17" s="298"/>
      <c r="I17" s="26"/>
    </row>
    <row r="18" spans="1:9" ht="19.5" customHeight="1">
      <c r="A18" s="77" t="s">
        <v>188</v>
      </c>
      <c r="B18" s="23"/>
      <c r="C18" s="23"/>
      <c r="D18" s="23"/>
      <c r="E18" s="23"/>
      <c r="F18" s="81"/>
      <c r="I18" s="26"/>
    </row>
    <row r="19" spans="1:9" ht="120" customHeight="1">
      <c r="A19" s="296"/>
      <c r="B19" s="297"/>
      <c r="C19" s="297"/>
      <c r="D19" s="297"/>
      <c r="E19" s="297"/>
      <c r="F19" s="298"/>
      <c r="I19" s="26"/>
    </row>
    <row r="20" spans="1:9" s="37" customFormat="1" ht="19.5" customHeight="1">
      <c r="A20" s="89" t="s">
        <v>137</v>
      </c>
      <c r="B20" s="72"/>
      <c r="C20" s="72"/>
      <c r="D20" s="72"/>
      <c r="E20" s="72"/>
      <c r="F20" s="85"/>
      <c r="I20" s="38"/>
    </row>
    <row r="21" spans="1:9" s="37" customFormat="1" ht="30.75" customHeight="1">
      <c r="A21" s="324" t="s">
        <v>189</v>
      </c>
      <c r="B21" s="325"/>
      <c r="C21" s="325"/>
      <c r="D21" s="325"/>
      <c r="E21" s="325"/>
      <c r="F21" s="326"/>
      <c r="I21" s="38"/>
    </row>
    <row r="22" spans="1:9" s="37" customFormat="1" ht="14.25">
      <c r="A22" s="80"/>
      <c r="B22" s="23"/>
      <c r="C22" s="23"/>
      <c r="D22" s="23"/>
      <c r="E22" s="23"/>
      <c r="F22" s="81"/>
      <c r="I22" s="38"/>
    </row>
    <row r="23" spans="1:9" s="37" customFormat="1" ht="19.5" customHeight="1">
      <c r="A23" s="77" t="s">
        <v>138</v>
      </c>
      <c r="B23" s="321"/>
      <c r="C23" s="322"/>
      <c r="D23" s="323"/>
      <c r="E23" s="31" t="s">
        <v>139</v>
      </c>
      <c r="F23" s="50">
        <f ca="1">TODAY()</f>
        <v>42152</v>
      </c>
      <c r="I23" s="38"/>
    </row>
    <row r="24" spans="1:9" s="37" customFormat="1" ht="19.5" customHeight="1">
      <c r="A24" s="77" t="s">
        <v>289</v>
      </c>
      <c r="B24" s="40"/>
      <c r="C24" s="41"/>
      <c r="D24" s="41"/>
      <c r="E24" s="41"/>
      <c r="F24" s="42"/>
      <c r="I24" s="38"/>
    </row>
    <row r="25" spans="1:9" s="37" customFormat="1" ht="19.5" customHeight="1">
      <c r="A25" s="86" t="s">
        <v>140</v>
      </c>
      <c r="B25" s="43"/>
      <c r="C25" s="43"/>
      <c r="D25" s="43"/>
      <c r="E25" s="43"/>
      <c r="F25" s="88"/>
      <c r="I25" s="39"/>
    </row>
  </sheetData>
  <sheetProtection/>
  <mergeCells count="17">
    <mergeCell ref="B3:F3"/>
    <mergeCell ref="B4:F4"/>
    <mergeCell ref="A2:F2"/>
    <mergeCell ref="B5:F5"/>
    <mergeCell ref="B7:D7"/>
    <mergeCell ref="B8:D8"/>
    <mergeCell ref="B6:F6"/>
    <mergeCell ref="B9:D9"/>
    <mergeCell ref="B23:D23"/>
    <mergeCell ref="C11:F11"/>
    <mergeCell ref="C12:F12"/>
    <mergeCell ref="A15:F15"/>
    <mergeCell ref="A17:F17"/>
    <mergeCell ref="A19:F19"/>
    <mergeCell ref="A21:F21"/>
    <mergeCell ref="C13:F13"/>
    <mergeCell ref="C10:F10"/>
  </mergeCells>
  <printOptions/>
  <pageMargins left="0.25" right="0.25" top="0.75" bottom="0.75" header="0.3" footer="0.3"/>
  <pageSetup horizontalDpi="600" verticalDpi="600" orientation="portrait" paperSize="9" r:id="rId1"/>
  <headerFooter>
    <oddHeader>&amp;L&amp;"Arial,Obyčejné"&amp;12Formulář č. 9&amp;CPříloha č. 5 - Formuláře PFP&amp;R&amp;"Arial,Obyčejné"&amp;12Podprogram č. 2</oddHeader>
  </headerFooter>
</worksheet>
</file>

<file path=xl/worksheets/sheet11.xml><?xml version="1.0" encoding="utf-8"?>
<worksheet xmlns="http://schemas.openxmlformats.org/spreadsheetml/2006/main" xmlns:r="http://schemas.openxmlformats.org/officeDocument/2006/relationships">
  <sheetPr>
    <tabColor theme="4" tint="0.39998000860214233"/>
  </sheetPr>
  <dimension ref="A1:H18"/>
  <sheetViews>
    <sheetView showGridLines="0" view="pageLayout" zoomScaleNormal="80" zoomScaleSheetLayoutView="80" workbookViewId="0" topLeftCell="A1">
      <selection activeCell="A14" sqref="A14:F14"/>
    </sheetView>
  </sheetViews>
  <sheetFormatPr defaultColWidth="9.00390625" defaultRowHeight="12.75"/>
  <cols>
    <col min="1" max="1" width="4.50390625" style="1" customWidth="1"/>
    <col min="2" max="2" width="14.375" style="1" customWidth="1"/>
    <col min="3" max="3" width="7.50390625" style="1" customWidth="1"/>
    <col min="4" max="4" width="46.125" style="1" customWidth="1"/>
    <col min="5" max="5" width="4.75390625" style="1" customWidth="1"/>
    <col min="6" max="6" width="22.50390625" style="48" customWidth="1"/>
    <col min="7" max="7" width="8.875" style="1" customWidth="1"/>
    <col min="8" max="8" width="8.875" style="1" hidden="1" customWidth="1"/>
    <col min="9" max="16384" width="8.875" style="1" customWidth="1"/>
  </cols>
  <sheetData>
    <row r="1" spans="1:6" ht="30" customHeight="1">
      <c r="A1" s="245" t="s">
        <v>283</v>
      </c>
      <c r="B1" s="245"/>
      <c r="C1" s="245"/>
      <c r="D1" s="245"/>
      <c r="E1" s="245"/>
      <c r="F1" s="245"/>
    </row>
    <row r="2" spans="1:8" s="6" customFormat="1" ht="30" customHeight="1">
      <c r="A2" s="332" t="s">
        <v>258</v>
      </c>
      <c r="B2" s="332"/>
      <c r="C2" s="332"/>
      <c r="D2" s="234"/>
      <c r="E2" s="235"/>
      <c r="F2" s="244">
        <v>2016</v>
      </c>
      <c r="H2" s="6" t="s">
        <v>190</v>
      </c>
    </row>
    <row r="3" spans="1:8" s="6" customFormat="1" ht="30" customHeight="1">
      <c r="A3" s="332" t="s">
        <v>7</v>
      </c>
      <c r="B3" s="332"/>
      <c r="C3" s="332"/>
      <c r="D3" s="234"/>
      <c r="E3" s="235"/>
      <c r="F3" s="244"/>
      <c r="H3" s="6" t="s">
        <v>191</v>
      </c>
    </row>
    <row r="4" spans="1:6" ht="15" customHeight="1">
      <c r="A4" s="12"/>
      <c r="B4" s="12"/>
      <c r="C4" s="12"/>
      <c r="D4" s="12"/>
      <c r="E4" s="12"/>
      <c r="F4" s="49"/>
    </row>
    <row r="5" spans="1:6" ht="49.5" customHeight="1">
      <c r="A5" s="329" t="s">
        <v>213</v>
      </c>
      <c r="B5" s="329"/>
      <c r="C5" s="329"/>
      <c r="D5" s="329"/>
      <c r="E5" s="329"/>
      <c r="F5" s="329"/>
    </row>
    <row r="6" spans="1:6" ht="39.75" customHeight="1">
      <c r="A6" s="331" t="s">
        <v>284</v>
      </c>
      <c r="B6" s="331"/>
      <c r="C6" s="331"/>
      <c r="D6" s="328"/>
      <c r="E6" s="328"/>
      <c r="F6" s="328"/>
    </row>
    <row r="7" spans="1:6" ht="39.75" customHeight="1">
      <c r="A7" s="331" t="s">
        <v>66</v>
      </c>
      <c r="B7" s="331"/>
      <c r="C7" s="331"/>
      <c r="D7" s="328"/>
      <c r="E7" s="328"/>
      <c r="F7" s="328"/>
    </row>
    <row r="8" spans="1:6" ht="39.75" customHeight="1">
      <c r="A8" s="331" t="s">
        <v>7</v>
      </c>
      <c r="B8" s="331"/>
      <c r="C8" s="331"/>
      <c r="D8" s="328"/>
      <c r="E8" s="328"/>
      <c r="F8" s="328"/>
    </row>
    <row r="9" spans="1:6" ht="39.75" customHeight="1">
      <c r="A9" s="331" t="s">
        <v>93</v>
      </c>
      <c r="B9" s="331"/>
      <c r="C9" s="331"/>
      <c r="D9" s="328"/>
      <c r="E9" s="328"/>
      <c r="F9" s="328"/>
    </row>
    <row r="10" spans="1:6" ht="39.75" customHeight="1">
      <c r="A10" s="331" t="s">
        <v>193</v>
      </c>
      <c r="B10" s="331"/>
      <c r="C10" s="331"/>
      <c r="D10" s="328"/>
      <c r="E10" s="328"/>
      <c r="F10" s="328"/>
    </row>
    <row r="11" spans="1:6" ht="39.75" customHeight="1">
      <c r="A11" s="331" t="s">
        <v>113</v>
      </c>
      <c r="B11" s="331"/>
      <c r="C11" s="331"/>
      <c r="D11" s="328"/>
      <c r="E11" s="328"/>
      <c r="F11" s="328"/>
    </row>
    <row r="12" spans="1:6" ht="39.75" customHeight="1">
      <c r="A12" s="327" t="s">
        <v>285</v>
      </c>
      <c r="B12" s="327"/>
      <c r="C12" s="327"/>
      <c r="D12" s="328"/>
      <c r="E12" s="328"/>
      <c r="F12" s="328"/>
    </row>
    <row r="13" spans="1:6" ht="50.25" customHeight="1">
      <c r="A13" s="329" t="s">
        <v>195</v>
      </c>
      <c r="B13" s="329"/>
      <c r="C13" s="329"/>
      <c r="D13" s="329"/>
      <c r="E13" s="329"/>
      <c r="F13" s="329"/>
    </row>
    <row r="14" spans="1:6" ht="39.75" customHeight="1">
      <c r="A14" s="327" t="s">
        <v>196</v>
      </c>
      <c r="B14" s="327"/>
      <c r="C14" s="327"/>
      <c r="D14" s="328"/>
      <c r="E14" s="328"/>
      <c r="F14" s="328"/>
    </row>
    <row r="15" spans="1:6" ht="39.75" customHeight="1">
      <c r="A15" s="327" t="s">
        <v>199</v>
      </c>
      <c r="B15" s="327">
        <f ca="1">TODAY()</f>
        <v>42152</v>
      </c>
      <c r="C15" s="327"/>
      <c r="D15" s="330"/>
      <c r="E15" s="330"/>
      <c r="F15" s="330"/>
    </row>
    <row r="16" spans="1:6" ht="39.75" customHeight="1">
      <c r="A16" s="327" t="s">
        <v>251</v>
      </c>
      <c r="B16" s="327"/>
      <c r="C16" s="327"/>
      <c r="D16" s="328"/>
      <c r="E16" s="328"/>
      <c r="F16" s="328"/>
    </row>
    <row r="17" spans="1:6" ht="39.75" customHeight="1">
      <c r="A17" s="327" t="s">
        <v>198</v>
      </c>
      <c r="B17" s="327"/>
      <c r="C17" s="327"/>
      <c r="D17" s="328"/>
      <c r="E17" s="328"/>
      <c r="F17" s="328"/>
    </row>
    <row r="18" spans="1:6" ht="39.75" customHeight="1">
      <c r="A18" s="327" t="s">
        <v>197</v>
      </c>
      <c r="B18" s="327"/>
      <c r="C18" s="327"/>
      <c r="D18" s="328"/>
      <c r="E18" s="328"/>
      <c r="F18" s="328"/>
    </row>
  </sheetData>
  <sheetProtection formatCells="0" selectLockedCells="1"/>
  <mergeCells count="32">
    <mergeCell ref="A9:C9"/>
    <mergeCell ref="D9:F9"/>
    <mergeCell ref="A10:C10"/>
    <mergeCell ref="D10:F10"/>
    <mergeCell ref="A1:F1"/>
    <mergeCell ref="A2:C2"/>
    <mergeCell ref="D2:E2"/>
    <mergeCell ref="F2:F3"/>
    <mergeCell ref="A3:C3"/>
    <mergeCell ref="D3:E3"/>
    <mergeCell ref="A5:F5"/>
    <mergeCell ref="A6:C6"/>
    <mergeCell ref="D6:F6"/>
    <mergeCell ref="A7:C7"/>
    <mergeCell ref="D7:F7"/>
    <mergeCell ref="A8:C8"/>
    <mergeCell ref="D8:F8"/>
    <mergeCell ref="A11:C11"/>
    <mergeCell ref="D11:F11"/>
    <mergeCell ref="A12:C12"/>
    <mergeCell ref="D12:F12"/>
    <mergeCell ref="A14:C14"/>
    <mergeCell ref="D14:F14"/>
    <mergeCell ref="A17:C17"/>
    <mergeCell ref="D17:F17"/>
    <mergeCell ref="A13:F13"/>
    <mergeCell ref="A18:C18"/>
    <mergeCell ref="D18:F18"/>
    <mergeCell ref="A15:C15"/>
    <mergeCell ref="D15:F15"/>
    <mergeCell ref="A16:C16"/>
    <mergeCell ref="D16:F16"/>
  </mergeCells>
  <conditionalFormatting sqref="F19:F65536">
    <cfRule type="containsText" priority="2" dxfId="23" operator="containsText" stopIfTrue="1" text="NE">
      <formula>NOT(ISERROR(SEARCH("NE",F19)))</formula>
    </cfRule>
  </conditionalFormatting>
  <dataValidations count="2">
    <dataValidation showInputMessage="1" showErrorMessage="1" sqref="F12"/>
    <dataValidation type="list" showInputMessage="1" showErrorMessage="1" sqref="F8 F10">
      <formula1>$H$1:$H$3</formula1>
    </dataValidation>
  </dataValidations>
  <printOptions/>
  <pageMargins left="0.25" right="0.25" top="0.75" bottom="0.75" header="0.3" footer="0.3"/>
  <pageSetup fitToHeight="0" horizontalDpi="600" verticalDpi="600" orientation="portrait" paperSize="9" r:id="rId1"/>
  <headerFooter alignWithMargins="0">
    <oddHeader>&amp;L&amp;"Arial,Obyčejné"&amp;12Formulář č. 10&amp;CPříloha č. 5 - Formuláře PFP&amp;R&amp;"Arial,Obyčejné"&amp;12Podprogram č. 2</oddHeader>
  </headerFooter>
</worksheet>
</file>

<file path=xl/worksheets/sheet12.xml><?xml version="1.0" encoding="utf-8"?>
<worksheet xmlns="http://schemas.openxmlformats.org/spreadsheetml/2006/main" xmlns:r="http://schemas.openxmlformats.org/officeDocument/2006/relationships">
  <sheetPr>
    <tabColor theme="2" tint="-0.4999699890613556"/>
  </sheetPr>
  <dimension ref="A1:F21"/>
  <sheetViews>
    <sheetView view="pageLayout" workbookViewId="0" topLeftCell="A1">
      <selection activeCell="A14" sqref="A14:D14"/>
    </sheetView>
  </sheetViews>
  <sheetFormatPr defaultColWidth="9.00390625" defaultRowHeight="12.75"/>
  <cols>
    <col min="1" max="1" width="41.375" style="104" customWidth="1"/>
    <col min="2" max="2" width="59.00390625" style="104" customWidth="1"/>
    <col min="3" max="4" width="8.875" style="104" customWidth="1"/>
    <col min="5" max="6" width="0" style="104" hidden="1" customWidth="1"/>
    <col min="7" max="16384" width="8.875" style="104" customWidth="1"/>
  </cols>
  <sheetData>
    <row r="1" spans="1:5" ht="30" customHeight="1">
      <c r="A1" s="245" t="s">
        <v>200</v>
      </c>
      <c r="B1" s="245"/>
      <c r="E1" s="104" t="s">
        <v>202</v>
      </c>
    </row>
    <row r="2" spans="1:5" ht="24.75" customHeight="1">
      <c r="A2" s="44"/>
      <c r="E2" s="104" t="s">
        <v>203</v>
      </c>
    </row>
    <row r="3" spans="1:2" ht="24.75" customHeight="1">
      <c r="A3" s="46" t="s">
        <v>258</v>
      </c>
      <c r="B3" s="105"/>
    </row>
    <row r="4" spans="1:2" ht="24.75" customHeight="1">
      <c r="A4" s="47" t="s">
        <v>66</v>
      </c>
      <c r="B4" s="106"/>
    </row>
    <row r="5" spans="1:2" ht="24.75" customHeight="1">
      <c r="A5" s="47" t="s">
        <v>7</v>
      </c>
      <c r="B5" s="106"/>
    </row>
    <row r="6" spans="1:2" ht="24.75" customHeight="1">
      <c r="A6" s="47" t="s">
        <v>93</v>
      </c>
      <c r="B6" s="106"/>
    </row>
    <row r="7" spans="1:2" ht="24.75" customHeight="1">
      <c r="A7" s="47" t="s">
        <v>193</v>
      </c>
      <c r="B7" s="106"/>
    </row>
    <row r="8" spans="1:2" ht="24.75" customHeight="1">
      <c r="A8" s="47" t="s">
        <v>113</v>
      </c>
      <c r="B8" s="106"/>
    </row>
    <row r="9" spans="1:2" ht="24.75" customHeight="1">
      <c r="A9" s="47" t="s">
        <v>194</v>
      </c>
      <c r="B9" s="106"/>
    </row>
    <row r="10" spans="1:2" ht="24.75" customHeight="1">
      <c r="A10" s="47" t="s">
        <v>206</v>
      </c>
      <c r="B10" s="106"/>
    </row>
    <row r="11" spans="1:2" ht="24.75" customHeight="1">
      <c r="A11" s="47" t="s">
        <v>207</v>
      </c>
      <c r="B11" s="106"/>
    </row>
    <row r="12" spans="1:2" ht="24.75" customHeight="1">
      <c r="A12" s="47" t="s">
        <v>201</v>
      </c>
      <c r="B12" s="106"/>
    </row>
    <row r="13" spans="1:2" ht="24.75" customHeight="1">
      <c r="A13" s="47" t="s">
        <v>204</v>
      </c>
      <c r="B13" s="106"/>
    </row>
    <row r="14" spans="1:2" ht="24.75" customHeight="1">
      <c r="A14" s="47" t="s">
        <v>205</v>
      </c>
      <c r="B14" s="106"/>
    </row>
    <row r="15" spans="1:2" ht="24.75" customHeight="1">
      <c r="A15" s="44"/>
      <c r="B15" s="107"/>
    </row>
    <row r="16" spans="1:6" ht="24.75" customHeight="1">
      <c r="A16" s="47" t="s">
        <v>196</v>
      </c>
      <c r="B16" s="102"/>
      <c r="F16" s="44"/>
    </row>
    <row r="17" spans="1:2" ht="24.75" customHeight="1">
      <c r="A17" s="47" t="s">
        <v>199</v>
      </c>
      <c r="B17" s="103"/>
    </row>
    <row r="18" spans="1:2" ht="24.75" customHeight="1">
      <c r="A18" s="47" t="s">
        <v>251</v>
      </c>
      <c r="B18" s="102"/>
    </row>
    <row r="19" spans="1:2" ht="24.75" customHeight="1">
      <c r="A19" s="47" t="s">
        <v>98</v>
      </c>
      <c r="B19" s="102"/>
    </row>
    <row r="20" spans="1:2" ht="24.75" customHeight="1">
      <c r="A20" s="47" t="s">
        <v>290</v>
      </c>
      <c r="B20" s="102"/>
    </row>
    <row r="21" ht="20.25">
      <c r="A21" s="45"/>
    </row>
  </sheetData>
  <sheetProtection/>
  <mergeCells count="1">
    <mergeCell ref="A1:B1"/>
  </mergeCells>
  <dataValidations count="1">
    <dataValidation type="list" allowBlank="1" showInputMessage="1" showErrorMessage="1" sqref="B13:B14">
      <formula1>$E$1:$E$2</formula1>
    </dataValidation>
  </dataValidations>
  <printOptions/>
  <pageMargins left="0.25" right="0.25" top="0.75" bottom="0.75" header="0.3" footer="0.3"/>
  <pageSetup horizontalDpi="600" verticalDpi="600" orientation="portrait" paperSize="9" r:id="rId1"/>
  <headerFooter>
    <oddHeader>&amp;L&amp;"Arial,Obyčejné"&amp;12Formulář č. 11&amp;CPříloha č. 5 - Formuláře PFP&amp;R&amp;"Arial,Obyčejné"&amp;12Podprogram č. 1
Podprogram č. 2</oddHeader>
  </headerFooter>
</worksheet>
</file>

<file path=xl/worksheets/sheet13.xml><?xml version="1.0" encoding="utf-8"?>
<worksheet xmlns="http://schemas.openxmlformats.org/spreadsheetml/2006/main" xmlns:r="http://schemas.openxmlformats.org/officeDocument/2006/relationships">
  <sheetPr>
    <tabColor theme="5" tint="0.39998000860214233"/>
  </sheetPr>
  <dimension ref="A1:I16"/>
  <sheetViews>
    <sheetView showGridLines="0" tabSelected="1" view="pageLayout" zoomScaleNormal="80" zoomScaleSheetLayoutView="80" workbookViewId="0" topLeftCell="A1">
      <selection activeCell="D4" sqref="D4"/>
    </sheetView>
  </sheetViews>
  <sheetFormatPr defaultColWidth="9.00390625" defaultRowHeight="12.75"/>
  <cols>
    <col min="1" max="1" width="4.50390625" style="90" customWidth="1"/>
    <col min="2" max="2" width="9.25390625" style="90" customWidth="1"/>
    <col min="3" max="3" width="5.50390625" style="90" customWidth="1"/>
    <col min="4" max="4" width="53.875" style="90" customWidth="1"/>
    <col min="5" max="5" width="4.75390625" style="90" customWidth="1"/>
    <col min="6" max="6" width="22.50390625" style="48" customWidth="1"/>
    <col min="7" max="7" width="8.875" style="90" customWidth="1"/>
    <col min="8" max="8" width="8.875" style="90" hidden="1" customWidth="1"/>
    <col min="9" max="9" width="0" style="90" hidden="1" customWidth="1"/>
    <col min="10" max="16384" width="8.875" style="90" customWidth="1"/>
  </cols>
  <sheetData>
    <row r="1" spans="1:9" ht="30" customHeight="1">
      <c r="A1" s="245" t="s">
        <v>286</v>
      </c>
      <c r="B1" s="245"/>
      <c r="C1" s="245"/>
      <c r="D1" s="245"/>
      <c r="E1" s="245"/>
      <c r="F1" s="245"/>
      <c r="I1" s="90" t="s">
        <v>190</v>
      </c>
    </row>
    <row r="2" spans="1:9" s="91" customFormat="1" ht="30" customHeight="1">
      <c r="A2" s="332" t="s">
        <v>258</v>
      </c>
      <c r="B2" s="332"/>
      <c r="C2" s="332"/>
      <c r="D2" s="234"/>
      <c r="E2" s="235"/>
      <c r="F2" s="243">
        <v>2016</v>
      </c>
      <c r="H2" s="91" t="s">
        <v>190</v>
      </c>
      <c r="I2" s="91" t="s">
        <v>191</v>
      </c>
    </row>
    <row r="3" spans="1:8" s="91" customFormat="1" ht="30" customHeight="1">
      <c r="A3" s="332" t="s">
        <v>7</v>
      </c>
      <c r="B3" s="332"/>
      <c r="C3" s="332"/>
      <c r="D3" s="234"/>
      <c r="E3" s="235"/>
      <c r="F3" s="244"/>
      <c r="H3" s="91" t="s">
        <v>191</v>
      </c>
    </row>
    <row r="4" ht="15" customHeight="1"/>
    <row r="5" spans="1:6" ht="24.75" customHeight="1">
      <c r="A5" s="92"/>
      <c r="B5" s="92"/>
      <c r="C5" s="11"/>
      <c r="D5" s="11"/>
      <c r="E5" s="11"/>
      <c r="F5" s="49"/>
    </row>
    <row r="6" spans="1:6" ht="117" customHeight="1">
      <c r="A6" s="333" t="s">
        <v>325</v>
      </c>
      <c r="B6" s="333"/>
      <c r="C6" s="333"/>
      <c r="D6" s="333"/>
      <c r="E6" s="17"/>
      <c r="F6" s="70"/>
    </row>
    <row r="7" spans="1:6" ht="24.75" customHeight="1">
      <c r="A7" s="94" t="s">
        <v>230</v>
      </c>
      <c r="B7" s="92"/>
      <c r="C7" s="11"/>
      <c r="D7" s="11"/>
      <c r="E7" s="11"/>
      <c r="F7" s="49"/>
    </row>
    <row r="8" spans="1:6" ht="24.75" customHeight="1">
      <c r="A8" s="94"/>
      <c r="B8" s="92"/>
      <c r="C8" s="11"/>
      <c r="D8" s="11"/>
      <c r="E8" s="11"/>
      <c r="F8" s="49"/>
    </row>
    <row r="9" spans="1:6" ht="54.75" customHeight="1">
      <c r="A9" s="334" t="s">
        <v>287</v>
      </c>
      <c r="B9" s="334"/>
      <c r="C9" s="334"/>
      <c r="D9" s="334"/>
      <c r="E9" s="18"/>
      <c r="F9" s="70"/>
    </row>
    <row r="10" spans="1:6" ht="24.75" customHeight="1">
      <c r="A10" s="17"/>
      <c r="B10" s="17"/>
      <c r="C10" s="17"/>
      <c r="D10" s="17"/>
      <c r="E10" s="18"/>
      <c r="F10" s="49"/>
    </row>
    <row r="11" spans="1:6" ht="54.75" customHeight="1">
      <c r="A11" s="334" t="s">
        <v>288</v>
      </c>
      <c r="B11" s="334"/>
      <c r="C11" s="334"/>
      <c r="D11" s="334"/>
      <c r="E11" s="11"/>
      <c r="F11" s="70"/>
    </row>
    <row r="12" spans="1:6" ht="15" customHeight="1">
      <c r="A12" s="92"/>
      <c r="B12" s="92"/>
      <c r="C12" s="11"/>
      <c r="D12" s="11"/>
      <c r="E12" s="11"/>
      <c r="F12" s="49"/>
    </row>
    <row r="13" spans="1:4" ht="15" customHeight="1">
      <c r="A13" s="95"/>
      <c r="B13" s="95"/>
      <c r="C13" s="95"/>
      <c r="D13" s="95"/>
    </row>
    <row r="14" spans="1:4" ht="24.75" customHeight="1">
      <c r="A14" s="96" t="s">
        <v>251</v>
      </c>
      <c r="D14" s="97"/>
    </row>
    <row r="15" ht="24.75" customHeight="1">
      <c r="A15" s="96"/>
    </row>
    <row r="16" spans="1:4" ht="24.75" customHeight="1">
      <c r="A16" s="96" t="s">
        <v>4</v>
      </c>
      <c r="D16" s="97"/>
    </row>
  </sheetData>
  <sheetProtection formatCells="0" selectLockedCells="1"/>
  <mergeCells count="9">
    <mergeCell ref="A6:D6"/>
    <mergeCell ref="A9:D9"/>
    <mergeCell ref="A11:D11"/>
    <mergeCell ref="A1:F1"/>
    <mergeCell ref="A2:C2"/>
    <mergeCell ref="D2:E2"/>
    <mergeCell ref="F2:F3"/>
    <mergeCell ref="A3:C3"/>
    <mergeCell ref="D3:E3"/>
  </mergeCells>
  <conditionalFormatting sqref="F17:F65536">
    <cfRule type="containsText" priority="3" dxfId="23" operator="containsText" stopIfTrue="1" text="NE">
      <formula>NOT(ISERROR(SEARCH("NE",F17)))</formula>
    </cfRule>
  </conditionalFormatting>
  <conditionalFormatting sqref="F5:F16">
    <cfRule type="containsText" priority="1" dxfId="23" operator="containsText" stopIfTrue="1" text="NE">
      <formula>NOT(ISERROR(SEARCH("NE",F5)))</formula>
    </cfRule>
  </conditionalFormatting>
  <dataValidations count="1">
    <dataValidation type="list" showInputMessage="1" showErrorMessage="1" sqref="F6 F9 F11">
      <formula1>$I$1:$I$3</formula1>
    </dataValidation>
  </dataValidations>
  <printOptions/>
  <pageMargins left="0.25" right="0.25" top="0.75" bottom="0.75" header="0.3" footer="0.3"/>
  <pageSetup fitToHeight="0" horizontalDpi="600" verticalDpi="600" orientation="portrait" paperSize="9" r:id="rId1"/>
  <headerFooter alignWithMargins="0">
    <oddHeader>&amp;L&amp;"Arial,Obyčejné"&amp;12Formulář č. 12&amp;CPříloha č. 5 - Formuláře PFP&amp;R&amp;"Arial,Obyčejné"&amp;12Podprogram č. 1</oddHeader>
  </headerFooter>
</worksheet>
</file>

<file path=xl/worksheets/sheet14.xml><?xml version="1.0" encoding="utf-8"?>
<worksheet xmlns="http://schemas.openxmlformats.org/spreadsheetml/2006/main" xmlns:r="http://schemas.openxmlformats.org/officeDocument/2006/relationships">
  <sheetPr>
    <tabColor theme="3" tint="0.39998000860214233"/>
  </sheetPr>
  <dimension ref="A1:J12"/>
  <sheetViews>
    <sheetView showGridLines="0" view="pageLayout" zoomScaleNormal="80" zoomScaleSheetLayoutView="80" workbookViewId="0" topLeftCell="A1">
      <selection activeCell="A14" sqref="A14:D14"/>
    </sheetView>
  </sheetViews>
  <sheetFormatPr defaultColWidth="9.00390625" defaultRowHeight="12.75"/>
  <cols>
    <col min="1" max="1" width="4.50390625" style="90" customWidth="1"/>
    <col min="2" max="2" width="9.25390625" style="90" customWidth="1"/>
    <col min="3" max="3" width="5.50390625" style="90" customWidth="1"/>
    <col min="4" max="4" width="53.125" style="90" customWidth="1"/>
    <col min="5" max="5" width="4.75390625" style="90" customWidth="1"/>
    <col min="6" max="6" width="22.50390625" style="48" customWidth="1"/>
    <col min="7" max="7" width="8.875" style="90" customWidth="1"/>
    <col min="8" max="8" width="8.875" style="90" hidden="1" customWidth="1"/>
    <col min="9" max="10" width="0" style="90" hidden="1" customWidth="1"/>
    <col min="11" max="16384" width="8.875" style="90" customWidth="1"/>
  </cols>
  <sheetData>
    <row r="1" spans="1:10" ht="30" customHeight="1">
      <c r="A1" s="245" t="s">
        <v>291</v>
      </c>
      <c r="B1" s="245"/>
      <c r="C1" s="245"/>
      <c r="D1" s="245"/>
      <c r="E1" s="245"/>
      <c r="F1" s="245"/>
      <c r="I1" s="90" t="s">
        <v>190</v>
      </c>
      <c r="J1" s="90" t="s">
        <v>190</v>
      </c>
    </row>
    <row r="2" spans="1:10" s="91" customFormat="1" ht="30" customHeight="1">
      <c r="A2" s="332" t="s">
        <v>258</v>
      </c>
      <c r="B2" s="332"/>
      <c r="C2" s="332"/>
      <c r="D2" s="234"/>
      <c r="E2" s="235"/>
      <c r="F2" s="243">
        <v>2016</v>
      </c>
      <c r="H2" s="91" t="s">
        <v>190</v>
      </c>
      <c r="I2" s="91" t="s">
        <v>191</v>
      </c>
      <c r="J2" s="91" t="s">
        <v>191</v>
      </c>
    </row>
    <row r="3" spans="1:8" s="91" customFormat="1" ht="30" customHeight="1">
      <c r="A3" s="332" t="s">
        <v>7</v>
      </c>
      <c r="B3" s="332"/>
      <c r="C3" s="332"/>
      <c r="D3" s="234"/>
      <c r="E3" s="235"/>
      <c r="F3" s="244"/>
      <c r="H3" s="91" t="s">
        <v>191</v>
      </c>
    </row>
    <row r="4" ht="15" customHeight="1"/>
    <row r="5" spans="1:6" ht="24.75" customHeight="1">
      <c r="A5" s="92"/>
      <c r="B5" s="92"/>
      <c r="C5" s="11"/>
      <c r="D5" s="11"/>
      <c r="E5" s="11"/>
      <c r="F5" s="49"/>
    </row>
    <row r="6" spans="1:6" ht="24.75" customHeight="1" thickBot="1">
      <c r="A6" s="92"/>
      <c r="B6" s="92"/>
      <c r="C6" s="11"/>
      <c r="D6" s="11"/>
      <c r="E6" s="11"/>
      <c r="F6" s="49"/>
    </row>
    <row r="7" spans="1:6" ht="117" customHeight="1" thickBot="1">
      <c r="A7" s="333" t="s">
        <v>231</v>
      </c>
      <c r="B7" s="333"/>
      <c r="C7" s="333"/>
      <c r="D7" s="333"/>
      <c r="E7" s="17"/>
      <c r="F7" s="93"/>
    </row>
    <row r="8" spans="1:6" ht="15" customHeight="1">
      <c r="A8" s="92"/>
      <c r="B8" s="92"/>
      <c r="C8" s="11"/>
      <c r="D8" s="11"/>
      <c r="E8" s="11"/>
      <c r="F8" s="49"/>
    </row>
    <row r="9" spans="1:4" ht="15" customHeight="1">
      <c r="A9" s="95"/>
      <c r="B9" s="95"/>
      <c r="C9" s="95"/>
      <c r="D9" s="95"/>
    </row>
    <row r="10" spans="1:6" ht="24.75" customHeight="1">
      <c r="A10" s="8" t="s">
        <v>66</v>
      </c>
      <c r="D10" s="97"/>
      <c r="F10" s="165"/>
    </row>
    <row r="11" spans="1:6" ht="24.75" customHeight="1">
      <c r="A11" s="8"/>
      <c r="F11" s="165"/>
    </row>
    <row r="12" spans="1:6" ht="24.75" customHeight="1">
      <c r="A12" s="8" t="s">
        <v>4</v>
      </c>
      <c r="D12" s="97"/>
      <c r="F12" s="165"/>
    </row>
  </sheetData>
  <sheetProtection formatCells="0" selectLockedCells="1"/>
  <mergeCells count="7">
    <mergeCell ref="A7:D7"/>
    <mergeCell ref="A1:F1"/>
    <mergeCell ref="A2:C2"/>
    <mergeCell ref="D2:E2"/>
    <mergeCell ref="F2:F3"/>
    <mergeCell ref="A3:C3"/>
    <mergeCell ref="D3:E3"/>
  </mergeCells>
  <conditionalFormatting sqref="F13:F65536">
    <cfRule type="containsText" priority="3" dxfId="23" operator="containsText" stopIfTrue="1" text="NE">
      <formula>NOT(ISERROR(SEARCH("NE",F13)))</formula>
    </cfRule>
  </conditionalFormatting>
  <conditionalFormatting sqref="F5">
    <cfRule type="containsText" priority="2" dxfId="23" operator="containsText" stopIfTrue="1" text="NE">
      <formula>NOT(ISERROR(SEARCH("NE",F5)))</formula>
    </cfRule>
  </conditionalFormatting>
  <conditionalFormatting sqref="F6:F12">
    <cfRule type="containsText" priority="1" dxfId="23" operator="containsText" stopIfTrue="1" text="NE">
      <formula>NOT(ISERROR(SEARCH("NE",F6)))</formula>
    </cfRule>
  </conditionalFormatting>
  <dataValidations count="1">
    <dataValidation type="list" showInputMessage="1" showErrorMessage="1" sqref="F7">
      <formula1>$J$1:$J$3</formula1>
    </dataValidation>
  </dataValidations>
  <printOptions/>
  <pageMargins left="0.25" right="0.25" top="0.75" bottom="0.75" header="0.3" footer="0.3"/>
  <pageSetup fitToHeight="0" horizontalDpi="600" verticalDpi="600" orientation="portrait" paperSize="9" r:id="rId3"/>
  <headerFooter alignWithMargins="0">
    <oddHeader>&amp;L&amp;"Arial,Obyčejné"&amp;12Formulář č. 13&amp;CPříloha č. 5 - Formuláře PFP&amp;R&amp;"Arial,Obyčejné"&amp;12Podprogram č. 2</oddHeader>
  </headerFooter>
  <legacyDrawing r:id="rId2"/>
</worksheet>
</file>

<file path=xl/worksheets/sheet15.xml><?xml version="1.0" encoding="utf-8"?>
<worksheet xmlns="http://schemas.openxmlformats.org/spreadsheetml/2006/main" xmlns:r="http://schemas.openxmlformats.org/officeDocument/2006/relationships">
  <sheetPr>
    <tabColor theme="4" tint="0.39998000860214233"/>
  </sheetPr>
  <dimension ref="A1:M39"/>
  <sheetViews>
    <sheetView view="pageLayout" workbookViewId="0" topLeftCell="A4">
      <selection activeCell="A14" sqref="A14:D14"/>
    </sheetView>
  </sheetViews>
  <sheetFormatPr defaultColWidth="9.00390625" defaultRowHeight="12.75"/>
  <cols>
    <col min="1" max="3" width="6.75390625" style="51" customWidth="1"/>
    <col min="4" max="4" width="8.75390625" style="51" customWidth="1"/>
    <col min="5" max="5" width="8.375" style="51" customWidth="1"/>
    <col min="6" max="6" width="6.75390625" style="51" customWidth="1"/>
    <col min="7" max="12" width="7.75390625" style="51" customWidth="1"/>
    <col min="13" max="13" width="9.50390625" style="51" customWidth="1"/>
    <col min="14" max="16384" width="8.875" style="51" customWidth="1"/>
  </cols>
  <sheetData>
    <row r="1" spans="1:13" ht="24.75" customHeight="1">
      <c r="A1" s="245" t="s">
        <v>292</v>
      </c>
      <c r="B1" s="245"/>
      <c r="C1" s="245"/>
      <c r="D1" s="245"/>
      <c r="E1" s="245"/>
      <c r="F1" s="245"/>
      <c r="G1" s="245"/>
      <c r="H1" s="245"/>
      <c r="I1" s="245"/>
      <c r="J1" s="245"/>
      <c r="K1" s="245"/>
      <c r="L1" s="245"/>
      <c r="M1" s="245"/>
    </row>
    <row r="2" spans="1:13" ht="19.5" customHeight="1">
      <c r="A2" s="335" t="s">
        <v>239</v>
      </c>
      <c r="B2" s="335"/>
      <c r="C2" s="335"/>
      <c r="D2" s="335"/>
      <c r="E2" s="335"/>
      <c r="F2" s="335"/>
      <c r="G2" s="335"/>
      <c r="H2" s="336"/>
      <c r="I2" s="336"/>
      <c r="J2" s="336"/>
      <c r="K2" s="336"/>
      <c r="L2" s="336"/>
      <c r="M2" s="336"/>
    </row>
    <row r="3" spans="1:13" ht="19.5" customHeight="1">
      <c r="A3" s="335" t="s">
        <v>20</v>
      </c>
      <c r="B3" s="335"/>
      <c r="C3" s="335"/>
      <c r="D3" s="335"/>
      <c r="E3" s="335"/>
      <c r="F3" s="335"/>
      <c r="G3" s="335"/>
      <c r="H3" s="336"/>
      <c r="I3" s="336"/>
      <c r="J3" s="336"/>
      <c r="K3" s="336"/>
      <c r="L3" s="336"/>
      <c r="M3" s="336"/>
    </row>
    <row r="4" spans="1:13" ht="19.5" customHeight="1">
      <c r="A4" s="337" t="s">
        <v>21</v>
      </c>
      <c r="B4" s="337"/>
      <c r="C4" s="337"/>
      <c r="D4" s="337"/>
      <c r="E4" s="337"/>
      <c r="F4" s="337"/>
      <c r="G4" s="337"/>
      <c r="H4" s="336"/>
      <c r="I4" s="336"/>
      <c r="J4" s="336"/>
      <c r="K4" s="336"/>
      <c r="L4" s="336"/>
      <c r="M4" s="336"/>
    </row>
    <row r="5" spans="1:13" ht="19.5" customHeight="1">
      <c r="A5" s="335" t="s">
        <v>240</v>
      </c>
      <c r="B5" s="335"/>
      <c r="C5" s="335"/>
      <c r="D5" s="335"/>
      <c r="E5" s="335"/>
      <c r="F5" s="335"/>
      <c r="G5" s="335"/>
      <c r="H5" s="336"/>
      <c r="I5" s="336"/>
      <c r="J5" s="336"/>
      <c r="K5" s="336"/>
      <c r="L5" s="336"/>
      <c r="M5" s="336"/>
    </row>
    <row r="6" spans="1:13" ht="19.5" customHeight="1">
      <c r="A6" s="335" t="s">
        <v>253</v>
      </c>
      <c r="B6" s="335"/>
      <c r="C6" s="335"/>
      <c r="D6" s="335"/>
      <c r="E6" s="335"/>
      <c r="F6" s="335"/>
      <c r="G6" s="335"/>
      <c r="H6" s="336"/>
      <c r="I6" s="336"/>
      <c r="J6" s="336"/>
      <c r="K6" s="336"/>
      <c r="L6" s="336"/>
      <c r="M6" s="336"/>
    </row>
    <row r="7" spans="1:13" ht="19.5" customHeight="1">
      <c r="A7" s="335" t="s">
        <v>254</v>
      </c>
      <c r="B7" s="335"/>
      <c r="C7" s="335"/>
      <c r="D7" s="335"/>
      <c r="E7" s="335"/>
      <c r="F7" s="335"/>
      <c r="G7" s="335"/>
      <c r="H7" s="336"/>
      <c r="I7" s="336"/>
      <c r="J7" s="336"/>
      <c r="K7" s="336"/>
      <c r="L7" s="336"/>
      <c r="M7" s="336"/>
    </row>
    <row r="8" spans="1:13" ht="19.5" customHeight="1">
      <c r="A8" s="335" t="s">
        <v>255</v>
      </c>
      <c r="B8" s="335"/>
      <c r="C8" s="335"/>
      <c r="D8" s="335"/>
      <c r="E8" s="335"/>
      <c r="F8" s="335"/>
      <c r="G8" s="335"/>
      <c r="H8" s="336"/>
      <c r="I8" s="336"/>
      <c r="J8" s="336"/>
      <c r="K8" s="336"/>
      <c r="L8" s="336"/>
      <c r="M8" s="336"/>
    </row>
    <row r="9" spans="1:13" ht="19.5" customHeight="1">
      <c r="A9" s="335" t="s">
        <v>234</v>
      </c>
      <c r="B9" s="335"/>
      <c r="C9" s="335"/>
      <c r="D9" s="335"/>
      <c r="E9" s="335"/>
      <c r="F9" s="335"/>
      <c r="G9" s="335"/>
      <c r="H9" s="336"/>
      <c r="I9" s="336"/>
      <c r="J9" s="336"/>
      <c r="K9" s="336"/>
      <c r="L9" s="336"/>
      <c r="M9" s="336"/>
    </row>
    <row r="10" spans="1:13" ht="14.25">
      <c r="A10" s="338"/>
      <c r="B10" s="338"/>
      <c r="C10" s="338"/>
      <c r="D10" s="338"/>
      <c r="E10" s="338"/>
      <c r="F10" s="338"/>
      <c r="G10" s="338"/>
      <c r="H10" s="338"/>
      <c r="I10" s="338"/>
      <c r="J10" s="338"/>
      <c r="K10" s="338"/>
      <c r="L10" s="338"/>
      <c r="M10" s="338"/>
    </row>
    <row r="11" spans="1:13" ht="25.5" customHeight="1">
      <c r="A11" s="338" t="s">
        <v>241</v>
      </c>
      <c r="B11" s="338"/>
      <c r="C11" s="338"/>
      <c r="D11" s="338"/>
      <c r="E11" s="338"/>
      <c r="F11" s="338"/>
      <c r="G11" s="338"/>
      <c r="H11" s="338"/>
      <c r="I11" s="338"/>
      <c r="J11" s="338"/>
      <c r="K11" s="338"/>
      <c r="L11" s="338"/>
      <c r="M11" s="338"/>
    </row>
    <row r="12" spans="1:13" ht="63.75">
      <c r="A12" s="339" t="s">
        <v>235</v>
      </c>
      <c r="B12" s="339"/>
      <c r="C12" s="108" t="s">
        <v>236</v>
      </c>
      <c r="D12" s="109" t="s">
        <v>293</v>
      </c>
      <c r="E12" s="108" t="s">
        <v>237</v>
      </c>
      <c r="F12" s="109" t="s">
        <v>294</v>
      </c>
      <c r="G12" s="339" t="s">
        <v>242</v>
      </c>
      <c r="H12" s="340"/>
      <c r="I12" s="108" t="s">
        <v>238</v>
      </c>
      <c r="J12" s="109" t="s">
        <v>295</v>
      </c>
      <c r="K12" s="109" t="s">
        <v>296</v>
      </c>
      <c r="L12" s="108" t="s">
        <v>256</v>
      </c>
      <c r="M12" s="108" t="s">
        <v>297</v>
      </c>
    </row>
    <row r="13" spans="1:13" ht="12">
      <c r="A13" s="341"/>
      <c r="B13" s="341"/>
      <c r="C13" s="110"/>
      <c r="D13" s="110"/>
      <c r="E13" s="110"/>
      <c r="F13" s="110"/>
      <c r="G13" s="341"/>
      <c r="H13" s="341"/>
      <c r="I13" s="110"/>
      <c r="J13" s="110"/>
      <c r="K13" s="110"/>
      <c r="L13" s="110"/>
      <c r="M13" s="110"/>
    </row>
    <row r="14" spans="1:13" ht="12">
      <c r="A14" s="341"/>
      <c r="B14" s="341"/>
      <c r="C14" s="110"/>
      <c r="D14" s="110"/>
      <c r="E14" s="110"/>
      <c r="F14" s="110"/>
      <c r="G14" s="341"/>
      <c r="H14" s="341"/>
      <c r="I14" s="110"/>
      <c r="J14" s="110"/>
      <c r="K14" s="110"/>
      <c r="L14" s="110"/>
      <c r="M14" s="110"/>
    </row>
    <row r="15" spans="1:13" ht="12">
      <c r="A15" s="341"/>
      <c r="B15" s="341"/>
      <c r="C15" s="110"/>
      <c r="D15" s="110"/>
      <c r="E15" s="110"/>
      <c r="F15" s="110"/>
      <c r="G15" s="341"/>
      <c r="H15" s="341"/>
      <c r="I15" s="110"/>
      <c r="J15" s="110"/>
      <c r="K15" s="110"/>
      <c r="L15" s="110"/>
      <c r="M15" s="110"/>
    </row>
    <row r="16" spans="1:13" ht="12">
      <c r="A16" s="341"/>
      <c r="B16" s="341"/>
      <c r="C16" s="110"/>
      <c r="D16" s="110"/>
      <c r="E16" s="110"/>
      <c r="F16" s="110"/>
      <c r="G16" s="341"/>
      <c r="H16" s="341"/>
      <c r="I16" s="110"/>
      <c r="J16" s="110"/>
      <c r="K16" s="110"/>
      <c r="L16" s="110"/>
      <c r="M16" s="110"/>
    </row>
    <row r="17" spans="1:13" ht="12">
      <c r="A17" s="341"/>
      <c r="B17" s="341"/>
      <c r="C17" s="110"/>
      <c r="D17" s="110"/>
      <c r="E17" s="110"/>
      <c r="F17" s="110"/>
      <c r="G17" s="341"/>
      <c r="H17" s="341"/>
      <c r="I17" s="110"/>
      <c r="J17" s="110"/>
      <c r="K17" s="110"/>
      <c r="L17" s="110"/>
      <c r="M17" s="110"/>
    </row>
    <row r="18" spans="1:13" ht="12">
      <c r="A18" s="341"/>
      <c r="B18" s="341"/>
      <c r="C18" s="110"/>
      <c r="D18" s="110"/>
      <c r="E18" s="110"/>
      <c r="F18" s="110"/>
      <c r="G18" s="341"/>
      <c r="H18" s="341"/>
      <c r="I18" s="110"/>
      <c r="J18" s="110"/>
      <c r="K18" s="110"/>
      <c r="L18" s="110"/>
      <c r="M18" s="110"/>
    </row>
    <row r="19" spans="1:13" ht="12">
      <c r="A19" s="341"/>
      <c r="B19" s="341"/>
      <c r="C19" s="110"/>
      <c r="D19" s="110"/>
      <c r="E19" s="110"/>
      <c r="F19" s="110"/>
      <c r="G19" s="341"/>
      <c r="H19" s="341"/>
      <c r="I19" s="110"/>
      <c r="J19" s="110"/>
      <c r="K19" s="110"/>
      <c r="L19" s="110"/>
      <c r="M19" s="110"/>
    </row>
    <row r="20" spans="1:13" ht="12">
      <c r="A20" s="341"/>
      <c r="B20" s="341"/>
      <c r="C20" s="110"/>
      <c r="D20" s="110"/>
      <c r="E20" s="110"/>
      <c r="F20" s="110"/>
      <c r="G20" s="341"/>
      <c r="H20" s="341"/>
      <c r="I20" s="110"/>
      <c r="J20" s="110"/>
      <c r="K20" s="110"/>
      <c r="L20" s="110"/>
      <c r="M20" s="110"/>
    </row>
    <row r="21" spans="1:13" ht="12">
      <c r="A21" s="341"/>
      <c r="B21" s="341"/>
      <c r="C21" s="110"/>
      <c r="D21" s="110"/>
      <c r="E21" s="110"/>
      <c r="F21" s="110"/>
      <c r="G21" s="341"/>
      <c r="H21" s="341"/>
      <c r="I21" s="110"/>
      <c r="J21" s="110"/>
      <c r="K21" s="110"/>
      <c r="L21" s="110"/>
      <c r="M21" s="110"/>
    </row>
    <row r="22" spans="1:13" ht="12">
      <c r="A22" s="341"/>
      <c r="B22" s="341"/>
      <c r="C22" s="110"/>
      <c r="D22" s="110"/>
      <c r="E22" s="110"/>
      <c r="F22" s="110"/>
      <c r="G22" s="341"/>
      <c r="H22" s="341"/>
      <c r="I22" s="110"/>
      <c r="J22" s="110"/>
      <c r="K22" s="110"/>
      <c r="L22" s="110"/>
      <c r="M22" s="110"/>
    </row>
    <row r="23" spans="1:13" ht="12">
      <c r="A23" s="342"/>
      <c r="B23" s="342"/>
      <c r="C23" s="342"/>
      <c r="D23" s="342"/>
      <c r="E23" s="342"/>
      <c r="F23" s="342"/>
      <c r="G23" s="342"/>
      <c r="H23" s="342"/>
      <c r="I23" s="342"/>
      <c r="J23" s="342"/>
      <c r="K23" s="342"/>
      <c r="L23" s="342"/>
      <c r="M23" s="342"/>
    </row>
    <row r="24" spans="1:13" ht="12">
      <c r="A24" s="111" t="s">
        <v>249</v>
      </c>
      <c r="B24" s="343" t="s">
        <v>248</v>
      </c>
      <c r="C24" s="343"/>
      <c r="D24" s="343"/>
      <c r="E24" s="343"/>
      <c r="F24" s="343"/>
      <c r="G24" s="343"/>
      <c r="H24" s="343"/>
      <c r="I24" s="343"/>
      <c r="J24" s="343"/>
      <c r="K24" s="343"/>
      <c r="L24" s="343"/>
      <c r="M24" s="343"/>
    </row>
    <row r="25" spans="1:13" ht="12">
      <c r="A25" s="112" t="s">
        <v>245</v>
      </c>
      <c r="B25" s="344" t="s">
        <v>246</v>
      </c>
      <c r="C25" s="345"/>
      <c r="D25" s="345"/>
      <c r="E25" s="345"/>
      <c r="F25" s="345"/>
      <c r="G25" s="345"/>
      <c r="H25" s="345"/>
      <c r="I25" s="345"/>
      <c r="J25" s="345"/>
      <c r="K25" s="345"/>
      <c r="L25" s="345"/>
      <c r="M25" s="346"/>
    </row>
    <row r="26" spans="1:13" ht="30" customHeight="1">
      <c r="A26" s="113"/>
      <c r="B26" s="347" t="s">
        <v>243</v>
      </c>
      <c r="C26" s="348"/>
      <c r="D26" s="348"/>
      <c r="E26" s="348"/>
      <c r="F26" s="348"/>
      <c r="G26" s="348"/>
      <c r="H26" s="348"/>
      <c r="I26" s="348"/>
      <c r="J26" s="348"/>
      <c r="K26" s="348"/>
      <c r="L26" s="348"/>
      <c r="M26" s="349"/>
    </row>
    <row r="27" spans="1:13" ht="30" customHeight="1">
      <c r="A27" s="114"/>
      <c r="B27" s="350" t="s">
        <v>244</v>
      </c>
      <c r="C27" s="351"/>
      <c r="D27" s="351"/>
      <c r="E27" s="351"/>
      <c r="F27" s="351"/>
      <c r="G27" s="351"/>
      <c r="H27" s="351"/>
      <c r="I27" s="351"/>
      <c r="J27" s="351"/>
      <c r="K27" s="351"/>
      <c r="L27" s="351"/>
      <c r="M27" s="352"/>
    </row>
    <row r="28" spans="1:13" ht="12">
      <c r="A28" s="115" t="s">
        <v>298</v>
      </c>
      <c r="B28" s="353" t="s">
        <v>247</v>
      </c>
      <c r="C28" s="353"/>
      <c r="D28" s="353"/>
      <c r="E28" s="353"/>
      <c r="F28" s="353"/>
      <c r="G28" s="353"/>
      <c r="H28" s="353"/>
      <c r="I28" s="353"/>
      <c r="J28" s="353"/>
      <c r="K28" s="353"/>
      <c r="L28" s="353"/>
      <c r="M28" s="353"/>
    </row>
    <row r="29" spans="2:13" ht="12">
      <c r="B29" s="354"/>
      <c r="C29" s="354"/>
      <c r="D29" s="354"/>
      <c r="E29" s="354"/>
      <c r="F29" s="354"/>
      <c r="G29" s="354"/>
      <c r="H29" s="354"/>
      <c r="I29" s="354"/>
      <c r="J29" s="354"/>
      <c r="K29" s="354"/>
      <c r="L29" s="354"/>
      <c r="M29" s="354"/>
    </row>
    <row r="30" spans="1:13" ht="19.5" customHeight="1">
      <c r="A30" s="355" t="s">
        <v>250</v>
      </c>
      <c r="B30" s="356"/>
      <c r="C30" s="356"/>
      <c r="D30" s="356"/>
      <c r="E30" s="356"/>
      <c r="F30" s="356"/>
      <c r="G30" s="356"/>
      <c r="H30" s="356"/>
      <c r="I30" s="356"/>
      <c r="J30" s="356"/>
      <c r="K30" s="356"/>
      <c r="L30" s="356"/>
      <c r="M30" s="356"/>
    </row>
    <row r="31" spans="1:13" ht="19.5" customHeight="1">
      <c r="A31" s="355" t="s">
        <v>98</v>
      </c>
      <c r="B31" s="355"/>
      <c r="C31" s="355"/>
      <c r="D31" s="355"/>
      <c r="E31" s="355"/>
      <c r="F31" s="356"/>
      <c r="G31" s="356"/>
      <c r="H31" s="356"/>
      <c r="I31" s="356"/>
      <c r="J31" s="356"/>
      <c r="K31" s="356"/>
      <c r="L31" s="356"/>
      <c r="M31" s="356"/>
    </row>
    <row r="32" spans="1:13" ht="19.5" customHeight="1">
      <c r="A32" s="356" t="s">
        <v>100</v>
      </c>
      <c r="B32" s="356"/>
      <c r="C32" s="356"/>
      <c r="D32" s="356"/>
      <c r="E32" s="356"/>
      <c r="F32" s="356"/>
      <c r="G32" s="356"/>
      <c r="H32" s="356"/>
      <c r="I32" s="356"/>
      <c r="J32" s="356"/>
      <c r="K32" s="356"/>
      <c r="L32" s="356"/>
      <c r="M32" s="356"/>
    </row>
    <row r="33" spans="1:13" ht="19.5" customHeight="1">
      <c r="A33" s="356" t="s">
        <v>102</v>
      </c>
      <c r="B33" s="356"/>
      <c r="C33" s="356"/>
      <c r="D33" s="356"/>
      <c r="E33" s="356"/>
      <c r="F33" s="356"/>
      <c r="G33" s="356"/>
      <c r="H33" s="356"/>
      <c r="I33" s="356"/>
      <c r="J33" s="356"/>
      <c r="K33" s="356"/>
      <c r="L33" s="356"/>
      <c r="M33" s="356"/>
    </row>
    <row r="34" ht="19.5" customHeight="1"/>
    <row r="35" spans="1:13" ht="19.5" customHeight="1">
      <c r="A35" s="355" t="s">
        <v>251</v>
      </c>
      <c r="B35" s="356"/>
      <c r="C35" s="356"/>
      <c r="D35" s="356"/>
      <c r="E35" s="356"/>
      <c r="F35" s="356"/>
      <c r="G35" s="356"/>
      <c r="H35" s="356"/>
      <c r="I35" s="356"/>
      <c r="J35" s="356"/>
      <c r="K35" s="356"/>
      <c r="L35" s="356"/>
      <c r="M35" s="356"/>
    </row>
    <row r="36" spans="1:13" ht="19.5" customHeight="1">
      <c r="A36" s="355" t="s">
        <v>98</v>
      </c>
      <c r="B36" s="355"/>
      <c r="C36" s="355"/>
      <c r="D36" s="355"/>
      <c r="E36" s="355"/>
      <c r="F36" s="356"/>
      <c r="G36" s="356"/>
      <c r="H36" s="356"/>
      <c r="I36" s="356"/>
      <c r="J36" s="356"/>
      <c r="K36" s="356"/>
      <c r="L36" s="356"/>
      <c r="M36" s="356"/>
    </row>
    <row r="37" spans="1:13" ht="19.5" customHeight="1">
      <c r="A37" s="355" t="s">
        <v>252</v>
      </c>
      <c r="B37" s="356"/>
      <c r="C37" s="356"/>
      <c r="D37" s="356"/>
      <c r="E37" s="356"/>
      <c r="F37" s="356"/>
      <c r="G37" s="356"/>
      <c r="H37" s="356"/>
      <c r="I37" s="356"/>
      <c r="J37" s="356"/>
      <c r="K37" s="356"/>
      <c r="L37" s="356"/>
      <c r="M37" s="356"/>
    </row>
    <row r="38" spans="1:13" ht="19.5" customHeight="1">
      <c r="A38" s="355" t="s">
        <v>257</v>
      </c>
      <c r="B38" s="356"/>
      <c r="C38" s="356"/>
      <c r="D38" s="356"/>
      <c r="E38" s="356"/>
      <c r="F38" s="357">
        <f ca="1">TODAY()</f>
        <v>42152</v>
      </c>
      <c r="G38" s="358"/>
      <c r="H38" s="358"/>
      <c r="I38" s="358"/>
      <c r="J38" s="358"/>
      <c r="K38" s="358"/>
      <c r="L38" s="358"/>
      <c r="M38" s="359"/>
    </row>
    <row r="39" spans="1:13" ht="19.5" customHeight="1">
      <c r="A39" s="360"/>
      <c r="B39" s="361"/>
      <c r="C39" s="361"/>
      <c r="D39" s="361"/>
      <c r="E39" s="361"/>
      <c r="F39" s="362"/>
      <c r="G39" s="362"/>
      <c r="H39" s="362"/>
      <c r="I39" s="362"/>
      <c r="J39" s="362"/>
      <c r="K39" s="362"/>
      <c r="L39" s="362"/>
      <c r="M39" s="362"/>
    </row>
    <row r="40" ht="19.5" customHeight="1"/>
    <row r="41" ht="19.5" customHeight="1"/>
    <row r="42" ht="19.5" customHeight="1"/>
    <row r="43" ht="19.5" customHeight="1"/>
  </sheetData>
  <sheetProtection/>
  <mergeCells count="66">
    <mergeCell ref="A38:E38"/>
    <mergeCell ref="F38:M38"/>
    <mergeCell ref="A39:E39"/>
    <mergeCell ref="F39:M39"/>
    <mergeCell ref="A35:E35"/>
    <mergeCell ref="F35:M35"/>
    <mergeCell ref="A36:E36"/>
    <mergeCell ref="F36:M36"/>
    <mergeCell ref="A37:E37"/>
    <mergeCell ref="F37:M37"/>
    <mergeCell ref="A31:E31"/>
    <mergeCell ref="F31:M31"/>
    <mergeCell ref="A32:E32"/>
    <mergeCell ref="F32:M32"/>
    <mergeCell ref="A33:E33"/>
    <mergeCell ref="F33:M33"/>
    <mergeCell ref="B25:M25"/>
    <mergeCell ref="B26:M26"/>
    <mergeCell ref="B27:M27"/>
    <mergeCell ref="B28:M28"/>
    <mergeCell ref="B29:M29"/>
    <mergeCell ref="A30:E30"/>
    <mergeCell ref="F30:M30"/>
    <mergeCell ref="A21:B21"/>
    <mergeCell ref="G21:H21"/>
    <mergeCell ref="A22:B22"/>
    <mergeCell ref="G22:H22"/>
    <mergeCell ref="A23:M23"/>
    <mergeCell ref="B24:M24"/>
    <mergeCell ref="A18:B18"/>
    <mergeCell ref="G18:H18"/>
    <mergeCell ref="A19:B19"/>
    <mergeCell ref="G19:H19"/>
    <mergeCell ref="A20:B20"/>
    <mergeCell ref="G20:H20"/>
    <mergeCell ref="A15:B15"/>
    <mergeCell ref="G15:H15"/>
    <mergeCell ref="A16:B16"/>
    <mergeCell ref="G16:H16"/>
    <mergeCell ref="A17:B17"/>
    <mergeCell ref="G17:H17"/>
    <mergeCell ref="A12:B12"/>
    <mergeCell ref="G12:H12"/>
    <mergeCell ref="A13:B13"/>
    <mergeCell ref="G13:H13"/>
    <mergeCell ref="A14:B14"/>
    <mergeCell ref="G14:H14"/>
    <mergeCell ref="A8:G8"/>
    <mergeCell ref="H8:M8"/>
    <mergeCell ref="A9:G9"/>
    <mergeCell ref="H9:M9"/>
    <mergeCell ref="A10:M10"/>
    <mergeCell ref="A11:M11"/>
    <mergeCell ref="A5:G5"/>
    <mergeCell ref="H5:M5"/>
    <mergeCell ref="A6:G6"/>
    <mergeCell ref="H6:M6"/>
    <mergeCell ref="A7:G7"/>
    <mergeCell ref="H7:M7"/>
    <mergeCell ref="A1:M1"/>
    <mergeCell ref="A2:G2"/>
    <mergeCell ref="H2:M2"/>
    <mergeCell ref="A3:G3"/>
    <mergeCell ref="H3:M3"/>
    <mergeCell ref="A4:G4"/>
    <mergeCell ref="H4:M4"/>
  </mergeCells>
  <printOptions/>
  <pageMargins left="0.25" right="0.25" top="0.75" bottom="0.75" header="0.3" footer="0.3"/>
  <pageSetup horizontalDpi="600" verticalDpi="600" orientation="portrait" paperSize="9" r:id="rId1"/>
  <headerFooter>
    <oddHeader>&amp;L&amp;"Arial,Obyčejné"&amp;12Formulář č. 14&amp;CPříloha č. 5 - Formuláře PFP&amp;R&amp;"Arial,Obyčejné"&amp;12Podprogram č. 2</oddHeader>
  </headerFooter>
</worksheet>
</file>

<file path=xl/worksheets/sheet16.xml><?xml version="1.0" encoding="utf-8"?>
<worksheet xmlns="http://schemas.openxmlformats.org/spreadsheetml/2006/main" xmlns:r="http://schemas.openxmlformats.org/officeDocument/2006/relationships">
  <sheetPr>
    <tabColor theme="5" tint="0.39998000860214233"/>
  </sheetPr>
  <dimension ref="A1:I26"/>
  <sheetViews>
    <sheetView view="pageLayout" zoomScaleNormal="90" workbookViewId="0" topLeftCell="B1">
      <selection activeCell="E8" sqref="E8:G8"/>
    </sheetView>
  </sheetViews>
  <sheetFormatPr defaultColWidth="9.125" defaultRowHeight="12.75"/>
  <cols>
    <col min="1" max="1" width="15.625" style="55" customWidth="1"/>
    <col min="2" max="4" width="16.75390625" style="55" customWidth="1"/>
    <col min="5" max="9" width="14.75390625" style="55" customWidth="1"/>
    <col min="10" max="16384" width="9.125" style="55" customWidth="1"/>
  </cols>
  <sheetData>
    <row r="1" spans="1:9" ht="24.75" customHeight="1">
      <c r="A1" s="214" t="s">
        <v>323</v>
      </c>
      <c r="B1" s="214"/>
      <c r="C1" s="214"/>
      <c r="D1" s="214"/>
      <c r="E1" s="214"/>
      <c r="F1" s="214"/>
      <c r="G1" s="214"/>
      <c r="H1" s="214"/>
      <c r="I1" s="214"/>
    </row>
    <row r="2" spans="1:9" ht="18" customHeight="1">
      <c r="A2" s="98" t="s">
        <v>258</v>
      </c>
      <c r="B2" s="215"/>
      <c r="C2" s="215"/>
      <c r="D2" s="215"/>
      <c r="E2" s="215"/>
      <c r="F2" s="215"/>
      <c r="G2" s="215"/>
      <c r="H2" s="216"/>
      <c r="I2" s="217">
        <v>2016</v>
      </c>
    </row>
    <row r="3" spans="1:9" ht="18" customHeight="1">
      <c r="A3" s="98" t="s">
        <v>7</v>
      </c>
      <c r="B3" s="215"/>
      <c r="C3" s="215"/>
      <c r="D3" s="215"/>
      <c r="E3" s="215"/>
      <c r="F3" s="215"/>
      <c r="G3" s="215"/>
      <c r="H3" s="216"/>
      <c r="I3" s="217"/>
    </row>
    <row r="4" spans="1:9" s="56" customFormat="1" ht="18" customHeight="1">
      <c r="A4" s="98" t="s">
        <v>21</v>
      </c>
      <c r="B4" s="215"/>
      <c r="C4" s="215"/>
      <c r="D4" s="215"/>
      <c r="E4" s="215"/>
      <c r="F4" s="215"/>
      <c r="G4" s="215"/>
      <c r="H4" s="216"/>
      <c r="I4" s="217"/>
    </row>
    <row r="5" spans="1:9" s="56" customFormat="1" ht="18" customHeight="1">
      <c r="A5" s="98" t="s">
        <v>53</v>
      </c>
      <c r="B5" s="215"/>
      <c r="C5" s="215"/>
      <c r="D5" s="215"/>
      <c r="E5" s="215"/>
      <c r="F5" s="215"/>
      <c r="G5" s="215"/>
      <c r="H5" s="216"/>
      <c r="I5" s="217"/>
    </row>
    <row r="7" spans="1:9" ht="17.25">
      <c r="A7" s="366" t="s">
        <v>318</v>
      </c>
      <c r="B7" s="366"/>
      <c r="C7" s="366"/>
      <c r="D7" s="366"/>
      <c r="E7" s="366"/>
      <c r="F7" s="366"/>
      <c r="G7" s="366"/>
      <c r="H7" s="366"/>
      <c r="I7" s="366"/>
    </row>
    <row r="8" spans="1:9" ht="18.75" customHeight="1">
      <c r="A8" s="364" t="s">
        <v>301</v>
      </c>
      <c r="B8" s="365" t="s">
        <v>312</v>
      </c>
      <c r="C8" s="365" t="s">
        <v>302</v>
      </c>
      <c r="D8" s="365" t="s">
        <v>303</v>
      </c>
      <c r="E8" s="363" t="s">
        <v>304</v>
      </c>
      <c r="F8" s="363"/>
      <c r="G8" s="363"/>
      <c r="H8" s="365" t="s">
        <v>305</v>
      </c>
      <c r="I8" s="365"/>
    </row>
    <row r="9" spans="1:9" ht="30" customHeight="1">
      <c r="A9" s="364"/>
      <c r="B9" s="365"/>
      <c r="C9" s="365"/>
      <c r="D9" s="365"/>
      <c r="E9" s="189" t="s">
        <v>306</v>
      </c>
      <c r="F9" s="189" t="s">
        <v>307</v>
      </c>
      <c r="G9" s="189" t="s">
        <v>308</v>
      </c>
      <c r="H9" s="190" t="s">
        <v>306</v>
      </c>
      <c r="I9" s="190" t="s">
        <v>308</v>
      </c>
    </row>
    <row r="10" spans="1:9" s="184" customFormat="1" ht="19.5" customHeight="1">
      <c r="A10" s="178" t="s">
        <v>309</v>
      </c>
      <c r="B10" s="182"/>
      <c r="C10" s="183"/>
      <c r="D10" s="183"/>
      <c r="E10" s="183"/>
      <c r="F10" s="183"/>
      <c r="G10" s="195"/>
      <c r="H10" s="183"/>
      <c r="I10" s="198"/>
    </row>
    <row r="11" spans="1:9" ht="19.5" customHeight="1">
      <c r="A11" s="177" t="s">
        <v>310</v>
      </c>
      <c r="B11" s="175"/>
      <c r="C11" s="174"/>
      <c r="D11" s="174"/>
      <c r="E11" s="174"/>
      <c r="F11" s="174"/>
      <c r="G11" s="196"/>
      <c r="H11" s="174"/>
      <c r="I11" s="199"/>
    </row>
    <row r="12" spans="1:9" ht="19.5" customHeight="1">
      <c r="A12" s="177" t="s">
        <v>311</v>
      </c>
      <c r="B12" s="179">
        <f aca="true" t="shared" si="0" ref="B12:I12">SUM(B10:B11)</f>
        <v>0</v>
      </c>
      <c r="C12" s="180">
        <f t="shared" si="0"/>
        <v>0</v>
      </c>
      <c r="D12" s="180">
        <f t="shared" si="0"/>
        <v>0</v>
      </c>
      <c r="E12" s="181">
        <f t="shared" si="0"/>
        <v>0</v>
      </c>
      <c r="F12" s="181">
        <f t="shared" si="0"/>
        <v>0</v>
      </c>
      <c r="G12" s="197">
        <f t="shared" si="0"/>
        <v>0</v>
      </c>
      <c r="H12" s="180">
        <f t="shared" si="0"/>
        <v>0</v>
      </c>
      <c r="I12" s="200">
        <f t="shared" si="0"/>
        <v>0</v>
      </c>
    </row>
    <row r="13" spans="1:2" ht="11.25" customHeight="1">
      <c r="A13" s="368" t="s">
        <v>321</v>
      </c>
      <c r="B13" s="368"/>
    </row>
    <row r="14" s="176" customFormat="1" ht="11.25" customHeight="1"/>
    <row r="15" spans="1:9" ht="19.5" customHeight="1">
      <c r="A15" s="366" t="s">
        <v>319</v>
      </c>
      <c r="B15" s="366"/>
      <c r="C15" s="366"/>
      <c r="D15" s="366"/>
      <c r="E15" s="366"/>
      <c r="F15" s="366"/>
      <c r="G15" s="366"/>
      <c r="H15" s="366"/>
      <c r="I15" s="366"/>
    </row>
    <row r="16" spans="1:9" s="176" customFormat="1" ht="18.75" customHeight="1">
      <c r="A16" s="365" t="s">
        <v>313</v>
      </c>
      <c r="B16" s="365" t="s">
        <v>302</v>
      </c>
      <c r="C16" s="365" t="s">
        <v>303</v>
      </c>
      <c r="D16" s="363" t="s">
        <v>304</v>
      </c>
      <c r="E16" s="363"/>
      <c r="F16" s="363"/>
      <c r="G16" s="365" t="s">
        <v>305</v>
      </c>
      <c r="H16" s="365"/>
      <c r="I16" s="367" t="s">
        <v>320</v>
      </c>
    </row>
    <row r="17" spans="1:9" s="176" customFormat="1" ht="30" customHeight="1">
      <c r="A17" s="365"/>
      <c r="B17" s="365"/>
      <c r="C17" s="365"/>
      <c r="D17" s="191" t="s">
        <v>306</v>
      </c>
      <c r="E17" s="191" t="s">
        <v>307</v>
      </c>
      <c r="F17" s="191" t="s">
        <v>308</v>
      </c>
      <c r="G17" s="192" t="s">
        <v>314</v>
      </c>
      <c r="H17" s="192" t="s">
        <v>308</v>
      </c>
      <c r="I17" s="367"/>
    </row>
    <row r="18" spans="1:9" s="176" customFormat="1" ht="19.5" customHeight="1">
      <c r="A18" s="185" t="s">
        <v>315</v>
      </c>
      <c r="B18" s="173"/>
      <c r="C18" s="173"/>
      <c r="D18" s="173"/>
      <c r="E18" s="173"/>
      <c r="F18" s="198"/>
      <c r="G18" s="203"/>
      <c r="H18" s="205"/>
      <c r="I18" s="173"/>
    </row>
    <row r="19" spans="1:9" s="176" customFormat="1" ht="19.5" customHeight="1">
      <c r="A19" s="185" t="s">
        <v>316</v>
      </c>
      <c r="B19" s="173"/>
      <c r="C19" s="173"/>
      <c r="D19" s="173"/>
      <c r="E19" s="173"/>
      <c r="F19" s="199"/>
      <c r="G19" s="203"/>
      <c r="H19" s="205"/>
      <c r="I19" s="173"/>
    </row>
    <row r="20" spans="1:9" s="176" customFormat="1" ht="19.5" customHeight="1">
      <c r="A20" s="185" t="s">
        <v>317</v>
      </c>
      <c r="B20" s="173"/>
      <c r="C20" s="173"/>
      <c r="D20" s="173"/>
      <c r="E20" s="173"/>
      <c r="F20" s="201"/>
      <c r="G20" s="203"/>
      <c r="H20" s="205"/>
      <c r="I20" s="173"/>
    </row>
    <row r="21" spans="1:9" s="176" customFormat="1" ht="19.5" customHeight="1">
      <c r="A21" s="186"/>
      <c r="B21" s="187">
        <f aca="true" t="shared" si="1" ref="B21:I21">SUM(B18:B20)</f>
        <v>0</v>
      </c>
      <c r="C21" s="187">
        <f t="shared" si="1"/>
        <v>0</v>
      </c>
      <c r="D21" s="188">
        <f t="shared" si="1"/>
        <v>0</v>
      </c>
      <c r="E21" s="188">
        <f t="shared" si="1"/>
        <v>0</v>
      </c>
      <c r="F21" s="202">
        <f t="shared" si="1"/>
        <v>0</v>
      </c>
      <c r="G21" s="204">
        <f t="shared" si="1"/>
        <v>0</v>
      </c>
      <c r="H21" s="206">
        <f t="shared" si="1"/>
        <v>0</v>
      </c>
      <c r="I21" s="188">
        <f t="shared" si="1"/>
        <v>0</v>
      </c>
    </row>
    <row r="22" s="176" customFormat="1" ht="11.25" customHeight="1"/>
    <row r="23" spans="1:8" s="176" customFormat="1" ht="11.25" customHeight="1">
      <c r="A23" s="193" t="s">
        <v>322</v>
      </c>
      <c r="B23" s="194">
        <f aca="true" t="shared" si="2" ref="B23:H23">B21-C10</f>
        <v>0</v>
      </c>
      <c r="C23" s="194">
        <f t="shared" si="2"/>
        <v>0</v>
      </c>
      <c r="D23" s="194">
        <f t="shared" si="2"/>
        <v>0</v>
      </c>
      <c r="E23" s="194">
        <f t="shared" si="2"/>
        <v>0</v>
      </c>
      <c r="F23" s="194">
        <f t="shared" si="2"/>
        <v>0</v>
      </c>
      <c r="G23" s="194">
        <f t="shared" si="2"/>
        <v>0</v>
      </c>
      <c r="H23" s="194">
        <f t="shared" si="2"/>
        <v>0</v>
      </c>
    </row>
    <row r="24" ht="11.25" customHeight="1"/>
    <row r="25" spans="1:9" ht="15" customHeight="1">
      <c r="A25" s="209" t="s">
        <v>2</v>
      </c>
      <c r="B25" s="209"/>
      <c r="C25" s="210"/>
      <c r="D25" s="210"/>
      <c r="E25" s="166"/>
      <c r="F25" s="209" t="s">
        <v>3</v>
      </c>
      <c r="G25" s="209"/>
      <c r="H25" s="208"/>
      <c r="I25" s="208"/>
    </row>
    <row r="26" spans="1:9" ht="15" customHeight="1">
      <c r="A26" s="209" t="s">
        <v>257</v>
      </c>
      <c r="B26" s="209"/>
      <c r="C26" s="220"/>
      <c r="D26" s="220"/>
      <c r="E26" s="167"/>
      <c r="F26" s="209" t="s">
        <v>257</v>
      </c>
      <c r="G26" s="209"/>
      <c r="H26" s="208"/>
      <c r="I26" s="208"/>
    </row>
  </sheetData>
  <sheetProtection/>
  <mergeCells count="29">
    <mergeCell ref="B8:B9"/>
    <mergeCell ref="C8:C9"/>
    <mergeCell ref="D8:D9"/>
    <mergeCell ref="A1:I1"/>
    <mergeCell ref="B2:H2"/>
    <mergeCell ref="I2:I5"/>
    <mergeCell ref="B3:H3"/>
    <mergeCell ref="B4:H4"/>
    <mergeCell ref="B5:H5"/>
    <mergeCell ref="H8:I8"/>
    <mergeCell ref="D16:F16"/>
    <mergeCell ref="F25:G25"/>
    <mergeCell ref="H25:I25"/>
    <mergeCell ref="A26:B26"/>
    <mergeCell ref="C26:D26"/>
    <mergeCell ref="F26:G26"/>
    <mergeCell ref="H26:I26"/>
    <mergeCell ref="A25:B25"/>
    <mergeCell ref="C25:D25"/>
    <mergeCell ref="E8:G8"/>
    <mergeCell ref="A8:A9"/>
    <mergeCell ref="G16:H16"/>
    <mergeCell ref="A7:I7"/>
    <mergeCell ref="A15:I15"/>
    <mergeCell ref="I16:I17"/>
    <mergeCell ref="A13:B13"/>
    <mergeCell ref="C16:C17"/>
    <mergeCell ref="B16:B17"/>
    <mergeCell ref="A16:A17"/>
  </mergeCells>
  <printOptions horizontalCentered="1"/>
  <pageMargins left="0.25" right="0.25" top="0.75" bottom="0.75" header="0.3" footer="0.3"/>
  <pageSetup horizontalDpi="300" verticalDpi="300" orientation="landscape" paperSize="9" r:id="rId1"/>
  <headerFooter alignWithMargins="0">
    <oddHeader>&amp;L&amp;"Arial,Obyčejné"&amp;12Formulář č. 15&amp;CPříloha č. 5 - Formuláře PFP&amp;R&amp;"Arial,Obyčejné"&amp;12Podprogram č. 1</oddHead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5" tint="0.39998000860214233"/>
  </sheetPr>
  <dimension ref="A1:I37"/>
  <sheetViews>
    <sheetView view="pageLayout" zoomScaleNormal="90" workbookViewId="0" topLeftCell="A1">
      <selection activeCell="A14" sqref="A14:D14"/>
    </sheetView>
  </sheetViews>
  <sheetFormatPr defaultColWidth="9.125" defaultRowHeight="12.75"/>
  <cols>
    <col min="1" max="1" width="20.50390625" style="55" customWidth="1"/>
    <col min="2" max="2" width="5.375" style="55" customWidth="1"/>
    <col min="3" max="3" width="7.375" style="55" customWidth="1"/>
    <col min="4" max="4" width="47.00390625" style="55" customWidth="1"/>
    <col min="5" max="9" width="12.75390625" style="55" customWidth="1"/>
    <col min="10" max="16384" width="9.125" style="55" customWidth="1"/>
  </cols>
  <sheetData>
    <row r="1" spans="1:9" ht="24.75" customHeight="1">
      <c r="A1" s="214" t="s">
        <v>261</v>
      </c>
      <c r="B1" s="214"/>
      <c r="C1" s="214"/>
      <c r="D1" s="214"/>
      <c r="E1" s="214"/>
      <c r="F1" s="214"/>
      <c r="G1" s="214"/>
      <c r="H1" s="214"/>
      <c r="I1" s="214"/>
    </row>
    <row r="2" spans="1:9" ht="18" customHeight="1">
      <c r="A2" s="98" t="s">
        <v>258</v>
      </c>
      <c r="B2" s="215"/>
      <c r="C2" s="215"/>
      <c r="D2" s="215"/>
      <c r="E2" s="215"/>
      <c r="F2" s="215"/>
      <c r="G2" s="215"/>
      <c r="H2" s="216"/>
      <c r="I2" s="217">
        <v>2016</v>
      </c>
    </row>
    <row r="3" spans="1:9" ht="18" customHeight="1">
      <c r="A3" s="98" t="s">
        <v>7</v>
      </c>
      <c r="B3" s="215"/>
      <c r="C3" s="215"/>
      <c r="D3" s="215"/>
      <c r="E3" s="215"/>
      <c r="F3" s="215"/>
      <c r="G3" s="215"/>
      <c r="H3" s="216"/>
      <c r="I3" s="217"/>
    </row>
    <row r="4" spans="1:9" s="56" customFormat="1" ht="18" customHeight="1">
      <c r="A4" s="98" t="s">
        <v>21</v>
      </c>
      <c r="B4" s="215"/>
      <c r="C4" s="215"/>
      <c r="D4" s="215"/>
      <c r="E4" s="215"/>
      <c r="F4" s="215"/>
      <c r="G4" s="215"/>
      <c r="H4" s="216"/>
      <c r="I4" s="217"/>
    </row>
    <row r="5" spans="1:9" s="56" customFormat="1" ht="18" customHeight="1">
      <c r="A5" s="98" t="s">
        <v>53</v>
      </c>
      <c r="B5" s="215"/>
      <c r="C5" s="215"/>
      <c r="D5" s="215"/>
      <c r="E5" s="215"/>
      <c r="F5" s="215"/>
      <c r="G5" s="215"/>
      <c r="H5" s="216"/>
      <c r="I5" s="217"/>
    </row>
    <row r="6" ht="11.25" customHeight="1"/>
    <row r="7" spans="1:9" ht="60" customHeight="1">
      <c r="A7" s="228" t="s">
        <v>22</v>
      </c>
      <c r="B7" s="229"/>
      <c r="C7" s="229"/>
      <c r="D7" s="230"/>
      <c r="E7" s="156" t="s">
        <v>75</v>
      </c>
      <c r="F7" s="156" t="s">
        <v>23</v>
      </c>
      <c r="G7" s="157" t="s">
        <v>74</v>
      </c>
      <c r="H7" s="156" t="s">
        <v>24</v>
      </c>
      <c r="I7" s="156" t="s">
        <v>25</v>
      </c>
    </row>
    <row r="8" spans="1:9" ht="10.5" customHeight="1">
      <c r="A8" s="231" t="s">
        <v>26</v>
      </c>
      <c r="B8" s="232"/>
      <c r="C8" s="232"/>
      <c r="D8" s="233"/>
      <c r="E8" s="3">
        <v>0</v>
      </c>
      <c r="F8" s="5">
        <f>F9+F14</f>
        <v>0</v>
      </c>
      <c r="G8" s="5">
        <f>G9+G14</f>
        <v>0</v>
      </c>
      <c r="H8" s="5">
        <f>H9+H14</f>
        <v>0</v>
      </c>
      <c r="I8" s="65">
        <f>E8-H8</f>
        <v>0</v>
      </c>
    </row>
    <row r="9" spans="1:9" ht="10.5" customHeight="1">
      <c r="A9" s="225" t="s">
        <v>27</v>
      </c>
      <c r="B9" s="226"/>
      <c r="C9" s="226"/>
      <c r="D9" s="227"/>
      <c r="E9" s="5"/>
      <c r="F9" s="5">
        <f>F10+F11+F12+F13</f>
        <v>0</v>
      </c>
      <c r="G9" s="5">
        <f>G10+G11+G12+G13</f>
        <v>0</v>
      </c>
      <c r="H9" s="5">
        <f>H10+H11+H12+H13</f>
        <v>0</v>
      </c>
      <c r="I9" s="5"/>
    </row>
    <row r="10" spans="1:9" ht="10.5" customHeight="1">
      <c r="A10" s="158"/>
      <c r="B10" s="223" t="s">
        <v>28</v>
      </c>
      <c r="C10" s="223"/>
      <c r="D10" s="224"/>
      <c r="E10" s="5"/>
      <c r="F10" s="3"/>
      <c r="G10" s="3"/>
      <c r="H10" s="3"/>
      <c r="I10" s="5"/>
    </row>
    <row r="11" spans="1:9" ht="10.5" customHeight="1">
      <c r="A11" s="158"/>
      <c r="B11" s="223" t="s">
        <v>29</v>
      </c>
      <c r="C11" s="223"/>
      <c r="D11" s="224"/>
      <c r="E11" s="5"/>
      <c r="F11" s="3"/>
      <c r="G11" s="3"/>
      <c r="H11" s="3"/>
      <c r="I11" s="5"/>
    </row>
    <row r="12" spans="1:9" ht="10.5" customHeight="1">
      <c r="A12" s="158"/>
      <c r="B12" s="223" t="s">
        <v>30</v>
      </c>
      <c r="C12" s="223"/>
      <c r="D12" s="224"/>
      <c r="E12" s="5"/>
      <c r="F12" s="3"/>
      <c r="G12" s="3"/>
      <c r="H12" s="3"/>
      <c r="I12" s="5"/>
    </row>
    <row r="13" spans="1:9" ht="10.5" customHeight="1">
      <c r="A13" s="158"/>
      <c r="B13" s="223" t="s">
        <v>31</v>
      </c>
      <c r="C13" s="223"/>
      <c r="D13" s="224"/>
      <c r="E13" s="5"/>
      <c r="F13" s="3"/>
      <c r="G13" s="3"/>
      <c r="H13" s="3"/>
      <c r="I13" s="5"/>
    </row>
    <row r="14" spans="1:9" ht="10.5" customHeight="1">
      <c r="A14" s="225" t="s">
        <v>32</v>
      </c>
      <c r="B14" s="226"/>
      <c r="C14" s="226"/>
      <c r="D14" s="227"/>
      <c r="E14" s="5"/>
      <c r="F14" s="5">
        <f>F15+F18+F19+F20+F21+F22+F33+F34</f>
        <v>0</v>
      </c>
      <c r="G14" s="5">
        <f>G15+G18+G19+G20+G21+G22+G33+G34</f>
        <v>0</v>
      </c>
      <c r="H14" s="5">
        <f>H15+H18+H19+H20+H21+H22+H33+H34</f>
        <v>0</v>
      </c>
      <c r="I14" s="5"/>
    </row>
    <row r="15" spans="1:9" ht="10.5" customHeight="1">
      <c r="A15" s="159"/>
      <c r="B15" s="223" t="s">
        <v>33</v>
      </c>
      <c r="C15" s="223"/>
      <c r="D15" s="224"/>
      <c r="E15" s="5"/>
      <c r="F15" s="5">
        <f>F16+F17</f>
        <v>0</v>
      </c>
      <c r="G15" s="5">
        <f>G16+G17</f>
        <v>0</v>
      </c>
      <c r="H15" s="5">
        <f>H16+H17</f>
        <v>0</v>
      </c>
      <c r="I15" s="5"/>
    </row>
    <row r="16" spans="1:9" ht="10.5" customHeight="1">
      <c r="A16" s="159"/>
      <c r="B16" s="160"/>
      <c r="C16" s="221" t="s">
        <v>34</v>
      </c>
      <c r="D16" s="222"/>
      <c r="E16" s="5"/>
      <c r="F16" s="3"/>
      <c r="G16" s="3"/>
      <c r="H16" s="3"/>
      <c r="I16" s="5"/>
    </row>
    <row r="17" spans="1:9" ht="10.5" customHeight="1">
      <c r="A17" s="159"/>
      <c r="B17" s="160"/>
      <c r="C17" s="221" t="s">
        <v>35</v>
      </c>
      <c r="D17" s="222"/>
      <c r="E17" s="5"/>
      <c r="F17" s="3"/>
      <c r="G17" s="3"/>
      <c r="H17" s="3"/>
      <c r="I17" s="5"/>
    </row>
    <row r="18" spans="1:9" ht="10.5" customHeight="1">
      <c r="A18" s="159"/>
      <c r="B18" s="223" t="s">
        <v>36</v>
      </c>
      <c r="C18" s="223"/>
      <c r="D18" s="224"/>
      <c r="E18" s="5"/>
      <c r="F18" s="3"/>
      <c r="G18" s="3"/>
      <c r="H18" s="3"/>
      <c r="I18" s="5"/>
    </row>
    <row r="19" spans="1:9" ht="10.5" customHeight="1">
      <c r="A19" s="159"/>
      <c r="B19" s="223" t="s">
        <v>37</v>
      </c>
      <c r="C19" s="223"/>
      <c r="D19" s="224"/>
      <c r="E19" s="5"/>
      <c r="F19" s="3"/>
      <c r="G19" s="3"/>
      <c r="H19" s="3"/>
      <c r="I19" s="5"/>
    </row>
    <row r="20" spans="1:9" ht="10.5" customHeight="1">
      <c r="A20" s="159"/>
      <c r="B20" s="223" t="s">
        <v>38</v>
      </c>
      <c r="C20" s="223"/>
      <c r="D20" s="224"/>
      <c r="E20" s="5"/>
      <c r="F20" s="3"/>
      <c r="G20" s="3"/>
      <c r="H20" s="3"/>
      <c r="I20" s="5"/>
    </row>
    <row r="21" spans="1:9" ht="10.5" customHeight="1">
      <c r="A21" s="159"/>
      <c r="B21" s="223" t="s">
        <v>39</v>
      </c>
      <c r="C21" s="223"/>
      <c r="D21" s="224"/>
      <c r="E21" s="5"/>
      <c r="F21" s="3"/>
      <c r="G21" s="3"/>
      <c r="H21" s="3"/>
      <c r="I21" s="5"/>
    </row>
    <row r="22" spans="1:9" ht="10.5" customHeight="1">
      <c r="A22" s="159"/>
      <c r="B22" s="223" t="s">
        <v>40</v>
      </c>
      <c r="C22" s="223"/>
      <c r="D22" s="224"/>
      <c r="E22" s="5"/>
      <c r="F22" s="5">
        <f>F23+F24+F25+F26+F27+F28+F29+F32+F30+F31</f>
        <v>0</v>
      </c>
      <c r="G22" s="5">
        <f>G23+G24+G25+G26+G27+G28+G29+G32+G30+G31</f>
        <v>0</v>
      </c>
      <c r="H22" s="5">
        <f>H23+H24+H25+H26+H27+H28+H29+H32+H30+H31</f>
        <v>0</v>
      </c>
      <c r="I22" s="5"/>
    </row>
    <row r="23" spans="1:9" ht="10.5" customHeight="1">
      <c r="A23" s="159"/>
      <c r="B23" s="160"/>
      <c r="C23" s="221" t="s">
        <v>41</v>
      </c>
      <c r="D23" s="222"/>
      <c r="E23" s="5"/>
      <c r="F23" s="3"/>
      <c r="G23" s="3"/>
      <c r="H23" s="3"/>
      <c r="I23" s="5"/>
    </row>
    <row r="24" spans="1:9" ht="10.5" customHeight="1">
      <c r="A24" s="159"/>
      <c r="B24" s="160"/>
      <c r="C24" s="221" t="s">
        <v>42</v>
      </c>
      <c r="D24" s="222"/>
      <c r="E24" s="5"/>
      <c r="F24" s="3"/>
      <c r="G24" s="3"/>
      <c r="H24" s="3"/>
      <c r="I24" s="5"/>
    </row>
    <row r="25" spans="1:9" ht="10.5" customHeight="1">
      <c r="A25" s="159"/>
      <c r="B25" s="160"/>
      <c r="C25" s="221" t="s">
        <v>43</v>
      </c>
      <c r="D25" s="222"/>
      <c r="E25" s="5"/>
      <c r="F25" s="3"/>
      <c r="G25" s="3"/>
      <c r="H25" s="3"/>
      <c r="I25" s="5"/>
    </row>
    <row r="26" spans="1:9" ht="10.5" customHeight="1">
      <c r="A26" s="159"/>
      <c r="B26" s="160"/>
      <c r="C26" s="221" t="s">
        <v>44</v>
      </c>
      <c r="D26" s="222"/>
      <c r="E26" s="5"/>
      <c r="F26" s="3"/>
      <c r="G26" s="3"/>
      <c r="H26" s="3"/>
      <c r="I26" s="5"/>
    </row>
    <row r="27" spans="1:9" ht="10.5" customHeight="1">
      <c r="A27" s="159"/>
      <c r="B27" s="160"/>
      <c r="C27" s="221" t="s">
        <v>45</v>
      </c>
      <c r="D27" s="222"/>
      <c r="E27" s="5"/>
      <c r="F27" s="3"/>
      <c r="G27" s="3"/>
      <c r="H27" s="3"/>
      <c r="I27" s="5"/>
    </row>
    <row r="28" spans="1:9" ht="10.5" customHeight="1">
      <c r="A28" s="159"/>
      <c r="B28" s="160"/>
      <c r="C28" s="221" t="s">
        <v>46</v>
      </c>
      <c r="D28" s="222"/>
      <c r="E28" s="5"/>
      <c r="F28" s="3"/>
      <c r="G28" s="3"/>
      <c r="H28" s="3"/>
      <c r="I28" s="5"/>
    </row>
    <row r="29" spans="1:9" ht="10.5" customHeight="1">
      <c r="A29" s="159"/>
      <c r="B29" s="160"/>
      <c r="C29" s="221" t="s">
        <v>47</v>
      </c>
      <c r="D29" s="222"/>
      <c r="E29" s="5"/>
      <c r="F29" s="3"/>
      <c r="G29" s="3"/>
      <c r="H29" s="3"/>
      <c r="I29" s="5"/>
    </row>
    <row r="30" spans="1:9" ht="10.5" customHeight="1">
      <c r="A30" s="161"/>
      <c r="B30" s="162"/>
      <c r="C30" s="221" t="s">
        <v>48</v>
      </c>
      <c r="D30" s="222"/>
      <c r="E30" s="5"/>
      <c r="F30" s="3"/>
      <c r="G30" s="3"/>
      <c r="H30" s="3"/>
      <c r="I30" s="5"/>
    </row>
    <row r="31" spans="1:9" ht="10.5" customHeight="1">
      <c r="A31" s="161"/>
      <c r="B31" s="162"/>
      <c r="C31" s="221" t="s">
        <v>49</v>
      </c>
      <c r="D31" s="222"/>
      <c r="E31" s="5"/>
      <c r="F31" s="3"/>
      <c r="G31" s="3"/>
      <c r="H31" s="3"/>
      <c r="I31" s="5"/>
    </row>
    <row r="32" spans="1:9" ht="10.5" customHeight="1">
      <c r="A32" s="159"/>
      <c r="B32" s="160"/>
      <c r="C32" s="221" t="s">
        <v>50</v>
      </c>
      <c r="D32" s="222"/>
      <c r="E32" s="5"/>
      <c r="F32" s="3"/>
      <c r="G32" s="3"/>
      <c r="H32" s="3"/>
      <c r="I32" s="5"/>
    </row>
    <row r="33" spans="1:9" ht="10.5" customHeight="1">
      <c r="A33" s="159"/>
      <c r="B33" s="223" t="s">
        <v>51</v>
      </c>
      <c r="C33" s="223"/>
      <c r="D33" s="224"/>
      <c r="E33" s="5"/>
      <c r="F33" s="3"/>
      <c r="G33" s="3"/>
      <c r="H33" s="3"/>
      <c r="I33" s="5"/>
    </row>
    <row r="34" spans="1:9" ht="10.5" customHeight="1">
      <c r="A34" s="159"/>
      <c r="B34" s="223" t="s">
        <v>52</v>
      </c>
      <c r="C34" s="223"/>
      <c r="D34" s="224"/>
      <c r="E34" s="5"/>
      <c r="F34" s="3"/>
      <c r="G34" s="3"/>
      <c r="H34" s="3"/>
      <c r="I34" s="5"/>
    </row>
    <row r="35" ht="9.75" customHeight="1"/>
    <row r="36" spans="1:9" ht="15" customHeight="1">
      <c r="A36" s="209" t="s">
        <v>2</v>
      </c>
      <c r="B36" s="209"/>
      <c r="C36" s="210"/>
      <c r="D36" s="210"/>
      <c r="E36" s="166"/>
      <c r="F36" s="209" t="s">
        <v>3</v>
      </c>
      <c r="G36" s="209"/>
      <c r="H36" s="208"/>
      <c r="I36" s="208"/>
    </row>
    <row r="37" spans="1:9" ht="15" customHeight="1">
      <c r="A37" s="209" t="s">
        <v>4</v>
      </c>
      <c r="B37" s="209"/>
      <c r="C37" s="220"/>
      <c r="D37" s="210"/>
      <c r="E37" s="167"/>
      <c r="F37" s="209" t="s">
        <v>4</v>
      </c>
      <c r="G37" s="209"/>
      <c r="H37" s="208"/>
      <c r="I37" s="208"/>
    </row>
  </sheetData>
  <sheetProtection/>
  <mergeCells count="42">
    <mergeCell ref="B4:H4"/>
    <mergeCell ref="B5:H5"/>
    <mergeCell ref="I2:I5"/>
    <mergeCell ref="B19:D19"/>
    <mergeCell ref="B20:D20"/>
    <mergeCell ref="B21:D21"/>
    <mergeCell ref="A7:D7"/>
    <mergeCell ref="A8:D8"/>
    <mergeCell ref="A9:D9"/>
    <mergeCell ref="B10:D10"/>
    <mergeCell ref="B11:D11"/>
    <mergeCell ref="B12:D12"/>
    <mergeCell ref="B13:D13"/>
    <mergeCell ref="B15:D15"/>
    <mergeCell ref="B18:D18"/>
    <mergeCell ref="A14:D14"/>
    <mergeCell ref="A1:I1"/>
    <mergeCell ref="B2:H2"/>
    <mergeCell ref="B3:H3"/>
    <mergeCell ref="C30:D30"/>
    <mergeCell ref="C31:D31"/>
    <mergeCell ref="C32:D32"/>
    <mergeCell ref="C16:D16"/>
    <mergeCell ref="C17:D17"/>
    <mergeCell ref="C23:D23"/>
    <mergeCell ref="C24:D24"/>
    <mergeCell ref="C25:D25"/>
    <mergeCell ref="C26:D26"/>
    <mergeCell ref="B22:D22"/>
    <mergeCell ref="F36:G36"/>
    <mergeCell ref="H36:I36"/>
    <mergeCell ref="B34:D34"/>
    <mergeCell ref="C27:D27"/>
    <mergeCell ref="C28:D28"/>
    <mergeCell ref="C29:D29"/>
    <mergeCell ref="B33:D33"/>
    <mergeCell ref="F37:G37"/>
    <mergeCell ref="H37:I37"/>
    <mergeCell ref="C37:D37"/>
    <mergeCell ref="A37:B37"/>
    <mergeCell ref="C36:D36"/>
    <mergeCell ref="A36:B36"/>
  </mergeCells>
  <printOptions horizontalCentered="1"/>
  <pageMargins left="0.25" right="0.25" top="0.75" bottom="0.75" header="0.3" footer="0.3"/>
  <pageSetup horizontalDpi="300" verticalDpi="300" orientation="landscape" paperSize="9" r:id="rId1"/>
  <headerFooter alignWithMargins="0">
    <oddHeader>&amp;L&amp;"Arial,Obyčejné"&amp;12Formulář č. 2&amp;CPříloha č. 5 - Formuláře PFP&amp;R&amp;"Arial,Obyčejné"&amp;12Podprogram č. 1</oddHeader>
  </headerFooter>
</worksheet>
</file>

<file path=xl/worksheets/sheet3.xml><?xml version="1.0" encoding="utf-8"?>
<worksheet xmlns="http://schemas.openxmlformats.org/spreadsheetml/2006/main" xmlns:r="http://schemas.openxmlformats.org/officeDocument/2006/relationships">
  <sheetPr>
    <tabColor theme="5" tint="-0.24997000396251678"/>
  </sheetPr>
  <dimension ref="A1:AC29"/>
  <sheetViews>
    <sheetView showGridLines="0" view="pageLayout" zoomScaleNormal="90" workbookViewId="0" topLeftCell="A2">
      <selection activeCell="A14" sqref="A14:D14"/>
    </sheetView>
  </sheetViews>
  <sheetFormatPr defaultColWidth="9.00390625" defaultRowHeight="12.75"/>
  <cols>
    <col min="1" max="1" width="4.50390625" style="1" customWidth="1"/>
    <col min="2" max="2" width="6.875" style="1" customWidth="1"/>
    <col min="3" max="3" width="5.50390625" style="1" customWidth="1"/>
    <col min="4" max="4" width="52.75390625" style="1" customWidth="1"/>
    <col min="5" max="6" width="15.75390625" style="1" customWidth="1"/>
    <col min="7" max="7" width="8.875" style="1" customWidth="1"/>
    <col min="8" max="8" width="29.125" style="1" customWidth="1"/>
    <col min="9" max="9" width="15.75390625" style="1" customWidth="1"/>
    <col min="10" max="16384" width="8.875" style="1" customWidth="1"/>
  </cols>
  <sheetData>
    <row r="1" spans="1:6" ht="17.25" customHeight="1" hidden="1">
      <c r="A1" s="242"/>
      <c r="B1" s="242"/>
      <c r="C1" s="242"/>
      <c r="D1" s="242"/>
      <c r="E1" s="242"/>
      <c r="F1" s="242"/>
    </row>
    <row r="2" spans="1:6" ht="28.5" customHeight="1">
      <c r="A2" s="245" t="s">
        <v>77</v>
      </c>
      <c r="B2" s="245"/>
      <c r="C2" s="245"/>
      <c r="D2" s="245"/>
      <c r="E2" s="245"/>
      <c r="F2" s="245"/>
    </row>
    <row r="3" spans="1:6" s="6" customFormat="1" ht="30" customHeight="1">
      <c r="A3" s="246" t="s">
        <v>258</v>
      </c>
      <c r="B3" s="246"/>
      <c r="C3" s="246"/>
      <c r="D3" s="234"/>
      <c r="E3" s="235"/>
      <c r="F3" s="243">
        <v>2016</v>
      </c>
    </row>
    <row r="4" spans="1:6" s="6" customFormat="1" ht="30" customHeight="1">
      <c r="A4" s="246" t="s">
        <v>7</v>
      </c>
      <c r="B4" s="246"/>
      <c r="C4" s="246"/>
      <c r="D4" s="234"/>
      <c r="E4" s="235"/>
      <c r="F4" s="244"/>
    </row>
    <row r="5" spans="1:6" s="6" customFormat="1" ht="30" customHeight="1">
      <c r="A5" s="238" t="s">
        <v>21</v>
      </c>
      <c r="B5" s="238"/>
      <c r="C5" s="238"/>
      <c r="D5" s="234" t="s">
        <v>270</v>
      </c>
      <c r="E5" s="235"/>
      <c r="F5" s="244"/>
    </row>
    <row r="6" spans="1:6" s="6" customFormat="1" ht="30" customHeight="1">
      <c r="A6" s="238" t="s">
        <v>53</v>
      </c>
      <c r="B6" s="238"/>
      <c r="C6" s="238"/>
      <c r="D6" s="234"/>
      <c r="E6" s="235"/>
      <c r="F6" s="244"/>
    </row>
    <row r="7" spans="1:6" ht="18.75" customHeight="1">
      <c r="A7" s="12"/>
      <c r="B7" s="12"/>
      <c r="C7" s="11"/>
      <c r="D7" s="11"/>
      <c r="E7" s="11"/>
      <c r="F7" s="12"/>
    </row>
    <row r="8" spans="1:29" ht="26.25">
      <c r="A8" s="239" t="s">
        <v>22</v>
      </c>
      <c r="B8" s="240"/>
      <c r="C8" s="240"/>
      <c r="D8" s="241"/>
      <c r="E8" s="64" t="s">
        <v>76</v>
      </c>
      <c r="F8" s="64" t="s">
        <v>62</v>
      </c>
      <c r="AC8" s="2"/>
    </row>
    <row r="9" spans="1:29" ht="24.75" customHeight="1">
      <c r="A9" s="231" t="s">
        <v>54</v>
      </c>
      <c r="B9" s="232"/>
      <c r="C9" s="232"/>
      <c r="D9" s="233"/>
      <c r="E9" s="5">
        <f>E10+E14+E20</f>
        <v>0</v>
      </c>
      <c r="F9" s="65">
        <f>E9-E10-E20</f>
        <v>0</v>
      </c>
      <c r="AC9" s="4"/>
    </row>
    <row r="10" spans="1:29" ht="24.75" customHeight="1">
      <c r="A10" s="231" t="s">
        <v>271</v>
      </c>
      <c r="B10" s="232"/>
      <c r="C10" s="232"/>
      <c r="D10" s="233"/>
      <c r="E10" s="5">
        <f>E11+E12+E13</f>
        <v>0</v>
      </c>
      <c r="F10" s="5"/>
      <c r="AC10" s="4"/>
    </row>
    <row r="11" spans="1:29" ht="24.75" customHeight="1">
      <c r="A11" s="66"/>
      <c r="B11" s="20"/>
      <c r="C11" s="232" t="s">
        <v>299</v>
      </c>
      <c r="D11" s="233"/>
      <c r="E11" s="3"/>
      <c r="F11" s="5"/>
      <c r="AC11" s="4"/>
    </row>
    <row r="12" spans="1:29" ht="24.75" customHeight="1">
      <c r="A12" s="66"/>
      <c r="B12" s="20"/>
      <c r="C12" s="232" t="s">
        <v>55</v>
      </c>
      <c r="D12" s="233"/>
      <c r="E12" s="3"/>
      <c r="F12" s="5"/>
      <c r="AC12" s="4"/>
    </row>
    <row r="13" spans="1:29" ht="24.75" customHeight="1">
      <c r="A13" s="66"/>
      <c r="B13" s="20"/>
      <c r="C13" s="232" t="s">
        <v>56</v>
      </c>
      <c r="D13" s="233"/>
      <c r="E13" s="3"/>
      <c r="F13" s="5"/>
      <c r="AC13" s="4"/>
    </row>
    <row r="14" spans="1:29" ht="24.75" customHeight="1">
      <c r="A14" s="231" t="s">
        <v>57</v>
      </c>
      <c r="B14" s="232"/>
      <c r="C14" s="232"/>
      <c r="D14" s="233"/>
      <c r="E14" s="5">
        <f>E15+E16+E17+E18+E19</f>
        <v>0</v>
      </c>
      <c r="F14" s="5"/>
      <c r="AC14" s="4"/>
    </row>
    <row r="15" spans="1:29" ht="45.75" customHeight="1">
      <c r="A15" s="67"/>
      <c r="B15" s="21"/>
      <c r="C15" s="236" t="s">
        <v>225</v>
      </c>
      <c r="D15" s="237"/>
      <c r="E15" s="10"/>
      <c r="F15" s="5"/>
      <c r="AC15" s="4"/>
    </row>
    <row r="16" spans="1:29" ht="24.75" customHeight="1">
      <c r="A16" s="67"/>
      <c r="B16" s="21"/>
      <c r="C16" s="232" t="s">
        <v>58</v>
      </c>
      <c r="D16" s="233"/>
      <c r="E16" s="10"/>
      <c r="F16" s="5"/>
      <c r="AC16" s="4"/>
    </row>
    <row r="17" spans="1:29" ht="24.75" customHeight="1">
      <c r="A17" s="67"/>
      <c r="B17" s="21"/>
      <c r="C17" s="232" t="s">
        <v>59</v>
      </c>
      <c r="D17" s="233"/>
      <c r="E17" s="3"/>
      <c r="F17" s="5"/>
      <c r="AC17" s="4"/>
    </row>
    <row r="18" spans="1:29" ht="24.75" customHeight="1">
      <c r="A18" s="67"/>
      <c r="B18" s="21"/>
      <c r="C18" s="232" t="s">
        <v>60</v>
      </c>
      <c r="D18" s="233"/>
      <c r="E18" s="3"/>
      <c r="F18" s="5"/>
      <c r="AC18" s="4"/>
    </row>
    <row r="19" spans="1:29" ht="24.75" customHeight="1">
      <c r="A19" s="67"/>
      <c r="B19" s="21"/>
      <c r="C19" s="232" t="s">
        <v>63</v>
      </c>
      <c r="D19" s="233"/>
      <c r="E19" s="3"/>
      <c r="F19" s="5"/>
      <c r="AC19" s="4"/>
    </row>
    <row r="20" spans="1:29" ht="24.75" customHeight="1">
      <c r="A20" s="231" t="s">
        <v>61</v>
      </c>
      <c r="B20" s="232"/>
      <c r="C20" s="232"/>
      <c r="D20" s="233"/>
      <c r="E20" s="5">
        <f>E21</f>
        <v>0</v>
      </c>
      <c r="F20" s="5"/>
      <c r="AC20" s="4"/>
    </row>
    <row r="21" spans="1:29" ht="24.75" customHeight="1">
      <c r="A21" s="67"/>
      <c r="B21" s="21"/>
      <c r="C21" s="232" t="s">
        <v>64</v>
      </c>
      <c r="D21" s="233"/>
      <c r="E21" s="3"/>
      <c r="F21" s="5"/>
      <c r="AC21" s="4"/>
    </row>
    <row r="22" spans="1:6" ht="12">
      <c r="A22" s="22"/>
      <c r="B22" s="22"/>
      <c r="C22" s="22"/>
      <c r="D22" s="22"/>
      <c r="E22" s="22"/>
      <c r="F22" s="22"/>
    </row>
    <row r="23" spans="1:6" ht="12" hidden="1">
      <c r="A23" s="22"/>
      <c r="B23" s="22"/>
      <c r="C23" s="22"/>
      <c r="D23" s="22"/>
      <c r="E23" s="22"/>
      <c r="F23" s="22"/>
    </row>
    <row r="24" spans="1:29" ht="24.75" customHeight="1">
      <c r="A24" s="231" t="s">
        <v>267</v>
      </c>
      <c r="B24" s="232"/>
      <c r="C24" s="232"/>
      <c r="D24" s="233"/>
      <c r="E24" s="3">
        <v>1</v>
      </c>
      <c r="F24" s="22"/>
      <c r="AC24" s="4"/>
    </row>
    <row r="25" spans="1:29" ht="24.75" customHeight="1">
      <c r="A25" s="231" t="s">
        <v>269</v>
      </c>
      <c r="B25" s="232"/>
      <c r="C25" s="232"/>
      <c r="D25" s="233"/>
      <c r="E25" s="68" t="e">
        <f>ROUND((E24*'P3'!$A$38)+(E24*'P3'!$A$38*2.4%),-2)</f>
        <v>#N/A</v>
      </c>
      <c r="F25" s="63" t="e">
        <f>F9-E25</f>
        <v>#N/A</v>
      </c>
      <c r="AC25" s="4"/>
    </row>
    <row r="26" spans="1:29" ht="24.75" customHeight="1">
      <c r="A26" s="231" t="e">
        <f>IF(F25&gt;0,"Nepovolená výše veřejné podpory o","Povolená výše veřejné podpoy")</f>
        <v>#N/A</v>
      </c>
      <c r="B26" s="232"/>
      <c r="C26" s="232"/>
      <c r="D26" s="233"/>
      <c r="E26" s="69" t="e">
        <f>IF(F25&gt;0,F25," ")</f>
        <v>#N/A</v>
      </c>
      <c r="F26" s="62"/>
      <c r="AC26" s="4"/>
    </row>
    <row r="28" spans="1:4" s="91" customFormat="1" ht="39.75" customHeight="1">
      <c r="A28" s="170" t="s">
        <v>251</v>
      </c>
      <c r="D28" s="171"/>
    </row>
    <row r="29" spans="1:4" s="91" customFormat="1" ht="39.75" customHeight="1">
      <c r="A29" s="170" t="s">
        <v>272</v>
      </c>
      <c r="D29" s="172"/>
    </row>
    <row r="30" ht="39.75" customHeight="1"/>
  </sheetData>
  <sheetProtection formatCells="0" selectLockedCells="1"/>
  <mergeCells count="28">
    <mergeCell ref="A26:D26"/>
    <mergeCell ref="A24:D24"/>
    <mergeCell ref="A1:F1"/>
    <mergeCell ref="F3:F6"/>
    <mergeCell ref="A10:D10"/>
    <mergeCell ref="A2:F2"/>
    <mergeCell ref="C11:D11"/>
    <mergeCell ref="C12:D12"/>
    <mergeCell ref="A3:C3"/>
    <mergeCell ref="A4:C4"/>
    <mergeCell ref="C13:D13"/>
    <mergeCell ref="A14:D14"/>
    <mergeCell ref="A8:D8"/>
    <mergeCell ref="A9:D9"/>
    <mergeCell ref="D4:E4"/>
    <mergeCell ref="D5:E5"/>
    <mergeCell ref="A6:C6"/>
    <mergeCell ref="D6:E6"/>
    <mergeCell ref="D3:E3"/>
    <mergeCell ref="A25:D25"/>
    <mergeCell ref="A20:D20"/>
    <mergeCell ref="C21:D21"/>
    <mergeCell ref="C16:D16"/>
    <mergeCell ref="C17:D17"/>
    <mergeCell ref="C18:D18"/>
    <mergeCell ref="C19:D19"/>
    <mergeCell ref="C15:D15"/>
    <mergeCell ref="A5:C5"/>
  </mergeCells>
  <printOptions/>
  <pageMargins left="0.2362204724409449" right="0.2362204724409449" top="0.7480314960629921" bottom="0.7480314960629921" header="0.31496062992125984" footer="0.31496062992125984"/>
  <pageSetup fitToHeight="0" horizontalDpi="600" verticalDpi="600" orientation="portrait" paperSize="9" r:id="rId1"/>
  <headerFooter alignWithMargins="0">
    <oddHeader>&amp;L&amp;"Arial,Obyčejné"&amp;12Formulář č. 3&amp;CPříloha č. 5 - Formuláře PFP&amp;R&amp;"Arial,Obyčejné"&amp;12Podprogram č. 1</oddHeader>
  </headerFooter>
</worksheet>
</file>

<file path=xl/worksheets/sheet4.xml><?xml version="1.0" encoding="utf-8"?>
<worksheet xmlns="http://schemas.openxmlformats.org/spreadsheetml/2006/main" xmlns:r="http://schemas.openxmlformats.org/officeDocument/2006/relationships">
  <dimension ref="A1:D38"/>
  <sheetViews>
    <sheetView zoomScalePageLayoutView="0" workbookViewId="0" topLeftCell="A10">
      <selection activeCell="E1" sqref="E1:F16384"/>
    </sheetView>
  </sheetViews>
  <sheetFormatPr defaultColWidth="9.00390625" defaultRowHeight="12.75"/>
  <cols>
    <col min="1" max="1" width="41.75390625" style="0" customWidth="1"/>
    <col min="2" max="4" width="20.625" style="0" customWidth="1"/>
  </cols>
  <sheetData>
    <row r="1" spans="1:4" ht="30">
      <c r="A1" s="57" t="s">
        <v>270</v>
      </c>
      <c r="B1" s="58" t="s">
        <v>262</v>
      </c>
      <c r="C1" s="58" t="s">
        <v>268</v>
      </c>
      <c r="D1" s="58" t="s">
        <v>262</v>
      </c>
    </row>
    <row r="2" spans="1:4" ht="12">
      <c r="A2" s="59" t="s">
        <v>264</v>
      </c>
      <c r="B2" s="60">
        <v>381042</v>
      </c>
      <c r="C2" s="60">
        <f>IF('Form. 3'!$D$5='P3'!A2,1,0)</f>
        <v>0</v>
      </c>
      <c r="D2" s="60">
        <v>381042</v>
      </c>
    </row>
    <row r="3" spans="1:4" ht="12">
      <c r="A3" s="59" t="s">
        <v>265</v>
      </c>
      <c r="B3" s="60">
        <v>243008</v>
      </c>
      <c r="C3" s="60">
        <f>IF('Form. 3'!$D$5='P3'!A3,1,0)</f>
        <v>0</v>
      </c>
      <c r="D3" s="60">
        <v>243008</v>
      </c>
    </row>
    <row r="4" spans="1:4" ht="12">
      <c r="A4" s="59" t="s">
        <v>88</v>
      </c>
      <c r="B4" s="60">
        <v>611900</v>
      </c>
      <c r="C4" s="60">
        <f>IF('Form. 3'!$D$5='P3'!A4,1,0)</f>
        <v>0</v>
      </c>
      <c r="D4" s="60">
        <v>611900</v>
      </c>
    </row>
    <row r="5" spans="1:4" ht="12">
      <c r="A5" s="59" t="s">
        <v>90</v>
      </c>
      <c r="B5" s="60">
        <v>836066</v>
      </c>
      <c r="C5" s="60">
        <f>IF('Form. 3'!$D$5='P3'!A5,1,0)</f>
        <v>0</v>
      </c>
      <c r="D5" s="60">
        <v>836066</v>
      </c>
    </row>
    <row r="6" spans="1:4" ht="12">
      <c r="A6" s="59" t="s">
        <v>94</v>
      </c>
      <c r="B6" s="60">
        <v>340244</v>
      </c>
      <c r="C6" s="60">
        <f>IF('Form. 3'!$D$5='P3'!A6,1,0)</f>
        <v>0</v>
      </c>
      <c r="D6" s="60">
        <v>340244</v>
      </c>
    </row>
    <row r="7" spans="1:4" ht="12">
      <c r="A7" s="59" t="s">
        <v>95</v>
      </c>
      <c r="B7" s="60">
        <v>245132</v>
      </c>
      <c r="C7" s="60">
        <f>IF('Form. 3'!$D$5='P3'!A7,1,0)</f>
        <v>0</v>
      </c>
      <c r="D7" s="60">
        <v>245132</v>
      </c>
    </row>
    <row r="8" spans="1:4" ht="12">
      <c r="A8" s="59" t="s">
        <v>97</v>
      </c>
      <c r="B8" s="60">
        <v>285988</v>
      </c>
      <c r="C8" s="60">
        <f>IF('Form. 3'!$D$5='P3'!A8,1,0)</f>
        <v>0</v>
      </c>
      <c r="D8" s="60">
        <v>285988</v>
      </c>
    </row>
    <row r="9" spans="1:4" ht="12">
      <c r="A9" s="59" t="s">
        <v>109</v>
      </c>
      <c r="B9" s="60">
        <v>169220</v>
      </c>
      <c r="C9" s="60">
        <f>IF('Form. 3'!$D$5='P3'!A9,1,0)</f>
        <v>0</v>
      </c>
      <c r="D9" s="60">
        <v>169220</v>
      </c>
    </row>
    <row r="10" spans="1:4" ht="12">
      <c r="A10" s="59" t="s">
        <v>99</v>
      </c>
      <c r="B10" s="60">
        <v>244703</v>
      </c>
      <c r="C10" s="60">
        <f>IF('Form. 3'!$D$5='P3'!A10,1,0)</f>
        <v>0</v>
      </c>
      <c r="D10" s="60">
        <v>244703</v>
      </c>
    </row>
    <row r="11" spans="1:4" ht="12">
      <c r="A11" s="59" t="s">
        <v>114</v>
      </c>
      <c r="B11" s="60">
        <v>652052</v>
      </c>
      <c r="C11" s="60">
        <f>IF('Form. 3'!$D$5='P3'!A11,1,0)</f>
        <v>0</v>
      </c>
      <c r="D11" s="60">
        <v>652052</v>
      </c>
    </row>
    <row r="12" spans="1:4" ht="12">
      <c r="A12" s="59" t="s">
        <v>110</v>
      </c>
      <c r="B12" s="60">
        <v>959539</v>
      </c>
      <c r="C12" s="60">
        <f>IF('Form. 3'!$D$5='P3'!A12,1,0)</f>
        <v>0</v>
      </c>
      <c r="D12" s="60">
        <v>959539</v>
      </c>
    </row>
    <row r="13" spans="1:4" ht="12">
      <c r="A13" s="59" t="s">
        <v>111</v>
      </c>
      <c r="B13" s="60">
        <v>610121</v>
      </c>
      <c r="C13" s="60">
        <f>IF('Form. 3'!$D$5='P3'!A13,1,0)</f>
        <v>0</v>
      </c>
      <c r="D13" s="60">
        <v>610121</v>
      </c>
    </row>
    <row r="14" spans="1:4" ht="12">
      <c r="A14" s="59" t="s">
        <v>116</v>
      </c>
      <c r="B14" s="60">
        <v>1046454</v>
      </c>
      <c r="C14" s="60">
        <f>IF('Form. 3'!$D$5='P3'!A14,1,0)</f>
        <v>0</v>
      </c>
      <c r="D14" s="60">
        <v>1046454</v>
      </c>
    </row>
    <row r="15" spans="1:4" ht="12">
      <c r="A15" s="59" t="s">
        <v>118</v>
      </c>
      <c r="B15" s="60">
        <v>702591</v>
      </c>
      <c r="C15" s="60">
        <f>IF('Form. 3'!$D$5='P3'!A15,1,0)</f>
        <v>0</v>
      </c>
      <c r="D15" s="60">
        <v>702591</v>
      </c>
    </row>
    <row r="16" spans="1:4" ht="12">
      <c r="A16" s="59" t="s">
        <v>119</v>
      </c>
      <c r="B16" s="60">
        <v>120522</v>
      </c>
      <c r="C16" s="60">
        <f>IF('Form. 3'!$D$5='P3'!A16,1,0)</f>
        <v>0</v>
      </c>
      <c r="D16" s="60">
        <v>120522</v>
      </c>
    </row>
    <row r="17" spans="1:4" ht="12">
      <c r="A17" s="59" t="s">
        <v>263</v>
      </c>
      <c r="B17" s="60">
        <v>918407</v>
      </c>
      <c r="C17" s="60">
        <f>IF('Form. 3'!$D$5='P3'!A17,1,0)</f>
        <v>0</v>
      </c>
      <c r="D17" s="60">
        <v>918407</v>
      </c>
    </row>
    <row r="18" spans="1:4" ht="12">
      <c r="A18" s="59" t="s">
        <v>86</v>
      </c>
      <c r="B18" s="60">
        <v>385415</v>
      </c>
      <c r="C18" s="60">
        <f>IF('Form. 3'!$D$5='P3'!A18,1,0)</f>
        <v>0</v>
      </c>
      <c r="D18" s="60">
        <v>385415</v>
      </c>
    </row>
    <row r="19" spans="1:4" ht="37.5">
      <c r="A19" s="59" t="s">
        <v>266</v>
      </c>
      <c r="B19" s="60">
        <v>224260</v>
      </c>
      <c r="C19" s="60">
        <f>IF('Form. 3'!$D$5='P3'!A19,1,0)</f>
        <v>0</v>
      </c>
      <c r="D19" s="60">
        <v>224260</v>
      </c>
    </row>
    <row r="20" spans="1:4" ht="12">
      <c r="A20" s="59" t="s">
        <v>79</v>
      </c>
      <c r="B20" s="60">
        <v>822345</v>
      </c>
      <c r="C20" s="60">
        <f>IF('Form. 3'!$D$5='P3'!A20,1,0)</f>
        <v>0</v>
      </c>
      <c r="D20" s="60">
        <v>822345</v>
      </c>
    </row>
    <row r="21" spans="1:4" ht="12">
      <c r="A21" s="59" t="s">
        <v>80</v>
      </c>
      <c r="B21" s="60">
        <v>658868</v>
      </c>
      <c r="C21" s="60">
        <f>IF('Form. 3'!$D$5='P3'!A21,1,0)</f>
        <v>0</v>
      </c>
      <c r="D21" s="60">
        <v>658868</v>
      </c>
    </row>
    <row r="22" spans="1:4" ht="12">
      <c r="A22" s="59" t="s">
        <v>84</v>
      </c>
      <c r="B22" s="60">
        <v>620332</v>
      </c>
      <c r="C22" s="60">
        <f>IF('Form. 3'!$D$5='P3'!A22,1,0)</f>
        <v>0</v>
      </c>
      <c r="D22" s="60">
        <v>620332</v>
      </c>
    </row>
    <row r="23" spans="1:4" ht="12">
      <c r="A23" s="59" t="s">
        <v>103</v>
      </c>
      <c r="B23" s="60">
        <v>916524</v>
      </c>
      <c r="C23" s="60">
        <f>IF('Form. 3'!$D$5='P3'!A23,1,0)</f>
        <v>0</v>
      </c>
      <c r="D23" s="60">
        <v>916524</v>
      </c>
    </row>
    <row r="24" spans="1:4" ht="12">
      <c r="A24" s="59" t="s">
        <v>121</v>
      </c>
      <c r="B24" s="60">
        <v>766149</v>
      </c>
      <c r="C24" s="60">
        <f>IF('Form. 3'!$D$5='P3'!A24,1,0)</f>
        <v>0</v>
      </c>
      <c r="D24" s="60">
        <v>766149</v>
      </c>
    </row>
    <row r="25" spans="1:4" ht="12">
      <c r="A25" s="59" t="s">
        <v>123</v>
      </c>
      <c r="B25" s="60">
        <v>693083</v>
      </c>
      <c r="C25" s="60">
        <f>IF('Form. 3'!$D$5='P3'!A25,1,0)</f>
        <v>0</v>
      </c>
      <c r="D25" s="60">
        <v>693083</v>
      </c>
    </row>
    <row r="26" spans="1:4" ht="24.75">
      <c r="A26" s="59" t="s">
        <v>124</v>
      </c>
      <c r="B26" s="60">
        <v>795429</v>
      </c>
      <c r="C26" s="60">
        <f>IF('Form. 3'!$D$5='P3'!A26,1,0)</f>
        <v>0</v>
      </c>
      <c r="D26" s="60">
        <v>795429</v>
      </c>
    </row>
    <row r="27" spans="1:4" ht="12">
      <c r="A27" s="59" t="s">
        <v>126</v>
      </c>
      <c r="B27" s="60">
        <v>818020</v>
      </c>
      <c r="C27" s="60">
        <f>IF('Form. 3'!$D$5='P3'!A27,1,0)</f>
        <v>0</v>
      </c>
      <c r="D27" s="60">
        <v>818020</v>
      </c>
    </row>
    <row r="28" spans="1:4" ht="12">
      <c r="A28" s="59" t="s">
        <v>132</v>
      </c>
      <c r="B28" s="60">
        <v>755617</v>
      </c>
      <c r="C28" s="60">
        <f>IF('Form. 3'!$D$5='P3'!A28,1,0)</f>
        <v>0</v>
      </c>
      <c r="D28" s="60">
        <v>755617</v>
      </c>
    </row>
    <row r="29" spans="1:4" ht="24.75">
      <c r="A29" s="59" t="s">
        <v>101</v>
      </c>
      <c r="B29" s="60">
        <v>232439</v>
      </c>
      <c r="C29" s="60">
        <f>IF('Form. 3'!$D$5='P3'!A29,1,0)</f>
        <v>0</v>
      </c>
      <c r="D29" s="60">
        <v>232439</v>
      </c>
    </row>
    <row r="30" spans="1:4" ht="12">
      <c r="A30" s="59" t="s">
        <v>104</v>
      </c>
      <c r="B30" s="60">
        <v>468000</v>
      </c>
      <c r="C30" s="60">
        <f>IF('Form. 3'!$D$5='P3'!A30,1,0)</f>
        <v>0</v>
      </c>
      <c r="D30" s="60">
        <v>468000</v>
      </c>
    </row>
    <row r="31" spans="1:4" ht="12">
      <c r="A31" s="59" t="s">
        <v>128</v>
      </c>
      <c r="B31" s="60">
        <v>126000</v>
      </c>
      <c r="C31" s="60">
        <f>IF('Form. 3'!$D$5='P3'!A31,1,0)</f>
        <v>0</v>
      </c>
      <c r="D31" s="60">
        <v>126000</v>
      </c>
    </row>
    <row r="32" spans="1:4" ht="12">
      <c r="A32" s="59" t="s">
        <v>130</v>
      </c>
      <c r="B32" s="60">
        <v>952341</v>
      </c>
      <c r="C32" s="60">
        <f>IF('Form. 3'!$D$5='P3'!A32,1,0)</f>
        <v>0</v>
      </c>
      <c r="D32" s="60">
        <v>952341</v>
      </c>
    </row>
    <row r="33" spans="1:4" ht="12">
      <c r="A33" s="59" t="s">
        <v>81</v>
      </c>
      <c r="B33" s="60">
        <v>468000</v>
      </c>
      <c r="C33" s="60">
        <f>IF('Form. 3'!$D$5='P3'!A33,1,0)</f>
        <v>0</v>
      </c>
      <c r="D33" s="60">
        <v>468000</v>
      </c>
    </row>
    <row r="34" spans="1:4" ht="12">
      <c r="A34" s="59" t="s">
        <v>107</v>
      </c>
      <c r="B34" s="60">
        <v>503823</v>
      </c>
      <c r="C34" s="60">
        <f>IF('Form. 3'!$D$5='P3'!A34,1,0)</f>
        <v>0</v>
      </c>
      <c r="D34" s="60">
        <v>503823</v>
      </c>
    </row>
    <row r="35" spans="1:4" ht="12">
      <c r="A35" s="59" t="s">
        <v>92</v>
      </c>
      <c r="B35" s="60">
        <v>420421</v>
      </c>
      <c r="C35" s="60">
        <f>IF('Form. 3'!$D$5='P3'!A35,1,0)</f>
        <v>0</v>
      </c>
      <c r="D35" s="60">
        <v>420421</v>
      </c>
    </row>
    <row r="38" ht="12.75">
      <c r="A38" s="61" t="e">
        <f>VLOOKUP(1,C1:D35,2,FALSE)</f>
        <v>#N/A</v>
      </c>
    </row>
  </sheetData>
  <sheetProtection/>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H20"/>
  <sheetViews>
    <sheetView showGridLines="0" view="pageLayout" zoomScaleNormal="80" zoomScaleSheetLayoutView="80" workbookViewId="0" topLeftCell="A1">
      <selection activeCell="A5" sqref="A5:D5"/>
    </sheetView>
  </sheetViews>
  <sheetFormatPr defaultColWidth="9.00390625" defaultRowHeight="12.75"/>
  <cols>
    <col min="1" max="1" width="4.50390625" style="1" customWidth="1"/>
    <col min="2" max="2" width="9.25390625" style="1" customWidth="1"/>
    <col min="3" max="3" width="5.50390625" style="1" customWidth="1"/>
    <col min="4" max="4" width="61.625" style="1" customWidth="1"/>
    <col min="5" max="5" width="3.00390625" style="1" customWidth="1"/>
    <col min="6" max="6" width="16.50390625" style="48" customWidth="1"/>
    <col min="7" max="7" width="8.875" style="1" customWidth="1"/>
    <col min="8" max="8" width="8.875" style="1" hidden="1" customWidth="1"/>
    <col min="9" max="16384" width="8.875" style="1" customWidth="1"/>
  </cols>
  <sheetData>
    <row r="1" spans="1:6" ht="28.5" customHeight="1">
      <c r="A1" s="245" t="s">
        <v>65</v>
      </c>
      <c r="B1" s="245"/>
      <c r="C1" s="245"/>
      <c r="D1" s="245"/>
      <c r="E1" s="245"/>
      <c r="F1" s="245"/>
    </row>
    <row r="2" spans="1:8" s="6" customFormat="1" ht="30" customHeight="1">
      <c r="A2" s="246" t="s">
        <v>258</v>
      </c>
      <c r="B2" s="246"/>
      <c r="C2" s="246"/>
      <c r="D2" s="234"/>
      <c r="E2" s="235"/>
      <c r="F2" s="243">
        <v>2016</v>
      </c>
      <c r="H2" s="6" t="s">
        <v>190</v>
      </c>
    </row>
    <row r="3" spans="1:8" s="6" customFormat="1" ht="30" customHeight="1">
      <c r="A3" s="246" t="s">
        <v>7</v>
      </c>
      <c r="B3" s="246"/>
      <c r="C3" s="246"/>
      <c r="D3" s="234"/>
      <c r="E3" s="235"/>
      <c r="F3" s="244"/>
      <c r="H3" s="6" t="s">
        <v>191</v>
      </c>
    </row>
    <row r="4" ht="15" customHeight="1"/>
    <row r="5" spans="1:6" ht="99.75" customHeight="1">
      <c r="A5" s="247" t="s">
        <v>326</v>
      </c>
      <c r="B5" s="247"/>
      <c r="C5" s="247"/>
      <c r="D5" s="247"/>
      <c r="E5" s="17"/>
      <c r="F5" s="70"/>
    </row>
    <row r="6" spans="1:6" ht="15" customHeight="1">
      <c r="A6" s="12"/>
      <c r="B6" s="12"/>
      <c r="C6" s="11"/>
      <c r="D6" s="11"/>
      <c r="E6" s="11"/>
      <c r="F6" s="49"/>
    </row>
    <row r="7" spans="1:6" ht="49.5" customHeight="1">
      <c r="A7" s="247" t="s">
        <v>70</v>
      </c>
      <c r="B7" s="247"/>
      <c r="C7" s="247"/>
      <c r="D7" s="247"/>
      <c r="E7" s="18"/>
      <c r="F7" s="70"/>
    </row>
    <row r="8" spans="1:6" ht="15" customHeight="1">
      <c r="A8" s="17"/>
      <c r="B8" s="17"/>
      <c r="C8" s="17"/>
      <c r="D8" s="17"/>
      <c r="E8" s="18"/>
      <c r="F8" s="49"/>
    </row>
    <row r="9" spans="1:6" ht="49.5" customHeight="1">
      <c r="A9" s="247" t="s">
        <v>226</v>
      </c>
      <c r="B9" s="247"/>
      <c r="C9" s="247"/>
      <c r="D9" s="247"/>
      <c r="E9" s="11"/>
      <c r="F9" s="70"/>
    </row>
    <row r="10" spans="1:6" ht="15" customHeight="1">
      <c r="A10" s="12"/>
      <c r="B10" s="12"/>
      <c r="C10" s="11"/>
      <c r="D10" s="11"/>
      <c r="E10" s="11"/>
      <c r="F10" s="49"/>
    </row>
    <row r="11" spans="1:6" ht="49.5" customHeight="1">
      <c r="A11" s="247" t="s">
        <v>227</v>
      </c>
      <c r="B11" s="247"/>
      <c r="C11" s="247"/>
      <c r="D11" s="247"/>
      <c r="E11" s="18"/>
      <c r="F11" s="70"/>
    </row>
    <row r="12" spans="1:6" s="13" customFormat="1" ht="15" customHeight="1">
      <c r="A12" s="12"/>
      <c r="B12" s="12"/>
      <c r="C12" s="11"/>
      <c r="D12" s="11"/>
      <c r="E12" s="1"/>
      <c r="F12" s="48"/>
    </row>
    <row r="13" spans="1:6" s="13" customFormat="1" ht="49.5" customHeight="1">
      <c r="A13" s="247" t="s">
        <v>69</v>
      </c>
      <c r="B13" s="247"/>
      <c r="C13" s="247"/>
      <c r="D13" s="247"/>
      <c r="E13" s="16"/>
      <c r="F13" s="70" t="str">
        <f>IF(F11="ANO","Dotace byla vyčerpána"," ")</f>
        <v> </v>
      </c>
    </row>
    <row r="14" spans="1:6" s="13" customFormat="1" ht="15" customHeight="1">
      <c r="A14" s="16"/>
      <c r="B14" s="16"/>
      <c r="C14" s="16"/>
      <c r="D14" s="16"/>
      <c r="F14" s="48"/>
    </row>
    <row r="15" spans="1:6" s="13" customFormat="1" ht="49.5" customHeight="1">
      <c r="A15" s="247" t="s">
        <v>228</v>
      </c>
      <c r="B15" s="247"/>
      <c r="C15" s="247"/>
      <c r="D15" s="247"/>
      <c r="E15" s="16"/>
      <c r="F15" s="70"/>
    </row>
    <row r="16" spans="1:6" s="13" customFormat="1" ht="15" customHeight="1">
      <c r="A16" s="19"/>
      <c r="B16" s="19"/>
      <c r="C16" s="19"/>
      <c r="D16" s="19"/>
      <c r="E16" s="16"/>
      <c r="F16" s="48"/>
    </row>
    <row r="17" spans="1:6" s="13" customFormat="1" ht="49.5" customHeight="1">
      <c r="A17" s="247" t="s">
        <v>71</v>
      </c>
      <c r="B17" s="247"/>
      <c r="C17" s="247"/>
      <c r="D17" s="247"/>
      <c r="E17" s="16"/>
      <c r="F17" s="70"/>
    </row>
    <row r="18" spans="1:4" ht="15" customHeight="1">
      <c r="A18" s="16"/>
      <c r="B18" s="16"/>
      <c r="C18" s="16"/>
      <c r="D18" s="16"/>
    </row>
    <row r="19" spans="1:6" s="90" customFormat="1" ht="39.75" customHeight="1">
      <c r="A19" s="168" t="s">
        <v>251</v>
      </c>
      <c r="B19" s="169"/>
      <c r="C19" s="169"/>
      <c r="D19" s="97"/>
      <c r="F19" s="165"/>
    </row>
    <row r="20" spans="1:6" s="90" customFormat="1" ht="39.75" customHeight="1">
      <c r="A20" s="168" t="s">
        <v>4</v>
      </c>
      <c r="B20" s="169"/>
      <c r="C20" s="169"/>
      <c r="D20" s="97"/>
      <c r="F20" s="165"/>
    </row>
  </sheetData>
  <sheetProtection formatCells="0" selectLockedCells="1"/>
  <mergeCells count="13">
    <mergeCell ref="A1:F1"/>
    <mergeCell ref="A2:C2"/>
    <mergeCell ref="D2:E2"/>
    <mergeCell ref="F2:F3"/>
    <mergeCell ref="A3:C3"/>
    <mergeCell ref="D3:E3"/>
    <mergeCell ref="A13:D13"/>
    <mergeCell ref="A5:D5"/>
    <mergeCell ref="A7:D7"/>
    <mergeCell ref="A15:D15"/>
    <mergeCell ref="A17:D17"/>
    <mergeCell ref="A11:D11"/>
    <mergeCell ref="A9:D9"/>
  </mergeCells>
  <conditionalFormatting sqref="F16:F65536 F5:F14">
    <cfRule type="containsText" priority="3" dxfId="23" operator="containsText" stopIfTrue="1" text="NE">
      <formula>NOT(ISERROR(SEARCH("NE",F5)))</formula>
    </cfRule>
  </conditionalFormatting>
  <conditionalFormatting sqref="F15">
    <cfRule type="containsText" priority="1" dxfId="23" operator="containsText" stopIfTrue="1" text="NE">
      <formula>NOT(ISERROR(SEARCH("NE",F15)))</formula>
    </cfRule>
  </conditionalFormatting>
  <dataValidations count="2">
    <dataValidation type="list" showInputMessage="1" showErrorMessage="1" sqref="F5 F7 F9 F11 F17 F15">
      <formula1>$H$1:$H$3</formula1>
    </dataValidation>
    <dataValidation showInputMessage="1" showErrorMessage="1" sqref="F13"/>
  </dataValidations>
  <printOptions/>
  <pageMargins left="0.25" right="0.25" top="0.75" bottom="0.75" header="0.3" footer="0.3"/>
  <pageSetup fitToHeight="0" horizontalDpi="600" verticalDpi="600" orientation="portrait" paperSize="9" r:id="rId3"/>
  <headerFooter alignWithMargins="0">
    <oddHeader>&amp;L&amp;"Arial,Obyčejné"&amp;12Formulář č. 4&amp;CPříloha č. 5 - Formuláře PFP&amp;R&amp;"Arial,Obyčejné"&amp;12Podprogram č. 1</oddHeader>
  </headerFooter>
  <legacyDrawing r:id="rId2"/>
</worksheet>
</file>

<file path=xl/worksheets/sheet6.xml><?xml version="1.0" encoding="utf-8"?>
<worksheet xmlns="http://schemas.openxmlformats.org/spreadsheetml/2006/main" xmlns:r="http://schemas.openxmlformats.org/officeDocument/2006/relationships">
  <sheetPr>
    <tabColor theme="5" tint="-0.24997000396251678"/>
  </sheetPr>
  <dimension ref="A1:I37"/>
  <sheetViews>
    <sheetView view="pageLayout" zoomScaleNormal="90" workbookViewId="0" topLeftCell="A1">
      <selection activeCell="A14" sqref="A14:D14"/>
    </sheetView>
  </sheetViews>
  <sheetFormatPr defaultColWidth="9.125" defaultRowHeight="12.75"/>
  <cols>
    <col min="1" max="1" width="20.50390625" style="55" customWidth="1"/>
    <col min="2" max="2" width="5.375" style="55" customWidth="1"/>
    <col min="3" max="3" width="7.375" style="55" customWidth="1"/>
    <col min="4" max="4" width="47.00390625" style="55" customWidth="1"/>
    <col min="5" max="9" width="12.75390625" style="55" customWidth="1"/>
    <col min="10" max="16384" width="9.125" style="55" customWidth="1"/>
  </cols>
  <sheetData>
    <row r="1" spans="1:9" ht="19.5" customHeight="1">
      <c r="A1" s="214" t="s">
        <v>273</v>
      </c>
      <c r="B1" s="214"/>
      <c r="C1" s="214"/>
      <c r="D1" s="214"/>
      <c r="E1" s="214"/>
      <c r="F1" s="214"/>
      <c r="G1" s="214"/>
      <c r="H1" s="214"/>
      <c r="I1" s="214"/>
    </row>
    <row r="2" spans="1:9" ht="18" customHeight="1">
      <c r="A2" s="98" t="s">
        <v>258</v>
      </c>
      <c r="B2" s="215"/>
      <c r="C2" s="215"/>
      <c r="D2" s="215"/>
      <c r="E2" s="215"/>
      <c r="F2" s="215"/>
      <c r="G2" s="215"/>
      <c r="H2" s="216"/>
      <c r="I2" s="217">
        <v>2016</v>
      </c>
    </row>
    <row r="3" spans="1:9" ht="18" customHeight="1">
      <c r="A3" s="98" t="s">
        <v>7</v>
      </c>
      <c r="B3" s="215"/>
      <c r="C3" s="215"/>
      <c r="D3" s="215"/>
      <c r="E3" s="215"/>
      <c r="F3" s="215"/>
      <c r="G3" s="215"/>
      <c r="H3" s="216"/>
      <c r="I3" s="217"/>
    </row>
    <row r="4" spans="1:9" s="56" customFormat="1" ht="18" customHeight="1">
      <c r="A4" s="98" t="s">
        <v>21</v>
      </c>
      <c r="B4" s="215"/>
      <c r="C4" s="215"/>
      <c r="D4" s="215"/>
      <c r="E4" s="215"/>
      <c r="F4" s="215"/>
      <c r="G4" s="215"/>
      <c r="H4" s="216"/>
      <c r="I4" s="217"/>
    </row>
    <row r="5" spans="1:9" s="56" customFormat="1" ht="18" customHeight="1">
      <c r="A5" s="98" t="s">
        <v>53</v>
      </c>
      <c r="B5" s="215"/>
      <c r="C5" s="215"/>
      <c r="D5" s="215"/>
      <c r="E5" s="215"/>
      <c r="F5" s="215"/>
      <c r="G5" s="215"/>
      <c r="H5" s="216"/>
      <c r="I5" s="217"/>
    </row>
    <row r="6" ht="11.25" customHeight="1"/>
    <row r="7" spans="1:9" ht="68.25" customHeight="1">
      <c r="A7" s="228" t="s">
        <v>22</v>
      </c>
      <c r="B7" s="229"/>
      <c r="C7" s="229"/>
      <c r="D7" s="230"/>
      <c r="E7" s="156" t="s">
        <v>75</v>
      </c>
      <c r="F7" s="156" t="s">
        <v>23</v>
      </c>
      <c r="G7" s="163" t="s">
        <v>67</v>
      </c>
      <c r="H7" s="163" t="s">
        <v>72</v>
      </c>
      <c r="I7" s="163" t="s">
        <v>73</v>
      </c>
    </row>
    <row r="8" spans="1:9" ht="10.5" customHeight="1">
      <c r="A8" s="231" t="s">
        <v>26</v>
      </c>
      <c r="B8" s="232"/>
      <c r="C8" s="232"/>
      <c r="D8" s="233"/>
      <c r="E8" s="3">
        <v>0</v>
      </c>
      <c r="F8" s="5">
        <f>F9+F14</f>
        <v>0</v>
      </c>
      <c r="G8" s="5">
        <f>G9+G14</f>
        <v>0</v>
      </c>
      <c r="H8" s="5">
        <f>H9+H14</f>
        <v>0</v>
      </c>
      <c r="I8" s="65">
        <f>I9+I14</f>
        <v>0</v>
      </c>
    </row>
    <row r="9" spans="1:9" ht="10.5" customHeight="1">
      <c r="A9" s="225" t="s">
        <v>27</v>
      </c>
      <c r="B9" s="226"/>
      <c r="C9" s="226"/>
      <c r="D9" s="227"/>
      <c r="E9" s="5"/>
      <c r="F9" s="5">
        <f>F10+F11+F12+F13</f>
        <v>0</v>
      </c>
      <c r="G9" s="5">
        <f>G10+G11+G12+G13</f>
        <v>0</v>
      </c>
      <c r="H9" s="5">
        <f>H10+H11+H12+H13</f>
        <v>0</v>
      </c>
      <c r="I9" s="5">
        <f>I10+I11+I12+I13</f>
        <v>0</v>
      </c>
    </row>
    <row r="10" spans="1:9" ht="10.5" customHeight="1">
      <c r="A10" s="158"/>
      <c r="B10" s="223" t="s">
        <v>28</v>
      </c>
      <c r="C10" s="223"/>
      <c r="D10" s="224"/>
      <c r="E10" s="5"/>
      <c r="F10" s="3"/>
      <c r="G10" s="3"/>
      <c r="H10" s="3"/>
      <c r="I10" s="5"/>
    </row>
    <row r="11" spans="1:9" ht="10.5" customHeight="1">
      <c r="A11" s="158"/>
      <c r="B11" s="223" t="s">
        <v>29</v>
      </c>
      <c r="C11" s="223"/>
      <c r="D11" s="224"/>
      <c r="E11" s="5"/>
      <c r="F11" s="3"/>
      <c r="G11" s="3"/>
      <c r="H11" s="3"/>
      <c r="I11" s="5"/>
    </row>
    <row r="12" spans="1:9" ht="10.5" customHeight="1">
      <c r="A12" s="158"/>
      <c r="B12" s="223" t="s">
        <v>30</v>
      </c>
      <c r="C12" s="223"/>
      <c r="D12" s="224"/>
      <c r="E12" s="5"/>
      <c r="F12" s="3"/>
      <c r="G12" s="3"/>
      <c r="H12" s="3"/>
      <c r="I12" s="5"/>
    </row>
    <row r="13" spans="1:9" ht="10.5" customHeight="1">
      <c r="A13" s="158"/>
      <c r="B13" s="223" t="s">
        <v>31</v>
      </c>
      <c r="C13" s="223"/>
      <c r="D13" s="224"/>
      <c r="E13" s="5"/>
      <c r="F13" s="3"/>
      <c r="G13" s="3"/>
      <c r="H13" s="3"/>
      <c r="I13" s="5"/>
    </row>
    <row r="14" spans="1:9" ht="10.5" customHeight="1">
      <c r="A14" s="225" t="s">
        <v>32</v>
      </c>
      <c r="B14" s="226"/>
      <c r="C14" s="226"/>
      <c r="D14" s="227"/>
      <c r="E14" s="5"/>
      <c r="F14" s="5">
        <f>F15+F18+F19+F20+F21+F22+F33+F34</f>
        <v>0</v>
      </c>
      <c r="G14" s="5">
        <f>G15+G18+G19+G20+G21+G22+G33+G34</f>
        <v>0</v>
      </c>
      <c r="H14" s="5">
        <f>H15+H18+H19+H20+H21+H22+H33+H34</f>
        <v>0</v>
      </c>
      <c r="I14" s="5">
        <f>I15+I18+I19+I20+I21+I22+I33+I34</f>
        <v>0</v>
      </c>
    </row>
    <row r="15" spans="1:9" ht="10.5" customHeight="1">
      <c r="A15" s="159"/>
      <c r="B15" s="223" t="s">
        <v>33</v>
      </c>
      <c r="C15" s="223"/>
      <c r="D15" s="224"/>
      <c r="E15" s="5"/>
      <c r="F15" s="5">
        <f>F16+F17</f>
        <v>0</v>
      </c>
      <c r="G15" s="5">
        <f>G16+G17</f>
        <v>0</v>
      </c>
      <c r="H15" s="5">
        <f>H16+H17</f>
        <v>0</v>
      </c>
      <c r="I15" s="5">
        <f>I16+I17</f>
        <v>0</v>
      </c>
    </row>
    <row r="16" spans="1:9" ht="10.5" customHeight="1">
      <c r="A16" s="159"/>
      <c r="B16" s="160"/>
      <c r="C16" s="221" t="s">
        <v>34</v>
      </c>
      <c r="D16" s="222"/>
      <c r="E16" s="5"/>
      <c r="F16" s="3"/>
      <c r="G16" s="3"/>
      <c r="H16" s="3"/>
      <c r="I16" s="5"/>
    </row>
    <row r="17" spans="1:9" ht="10.5" customHeight="1">
      <c r="A17" s="159"/>
      <c r="B17" s="160"/>
      <c r="C17" s="221" t="s">
        <v>35</v>
      </c>
      <c r="D17" s="222"/>
      <c r="E17" s="5"/>
      <c r="F17" s="3"/>
      <c r="G17" s="3"/>
      <c r="H17" s="3"/>
      <c r="I17" s="5"/>
    </row>
    <row r="18" spans="1:9" ht="10.5" customHeight="1">
      <c r="A18" s="159"/>
      <c r="B18" s="223" t="s">
        <v>36</v>
      </c>
      <c r="C18" s="223"/>
      <c r="D18" s="224"/>
      <c r="E18" s="5"/>
      <c r="F18" s="3"/>
      <c r="G18" s="3"/>
      <c r="H18" s="3"/>
      <c r="I18" s="5"/>
    </row>
    <row r="19" spans="1:9" ht="10.5" customHeight="1">
      <c r="A19" s="159"/>
      <c r="B19" s="223" t="s">
        <v>37</v>
      </c>
      <c r="C19" s="223"/>
      <c r="D19" s="224"/>
      <c r="E19" s="5"/>
      <c r="F19" s="3"/>
      <c r="G19" s="3"/>
      <c r="H19" s="3"/>
      <c r="I19" s="5"/>
    </row>
    <row r="20" spans="1:9" ht="10.5" customHeight="1">
      <c r="A20" s="159"/>
      <c r="B20" s="223" t="s">
        <v>38</v>
      </c>
      <c r="C20" s="223"/>
      <c r="D20" s="224"/>
      <c r="E20" s="5"/>
      <c r="F20" s="3"/>
      <c r="G20" s="3"/>
      <c r="H20" s="3"/>
      <c r="I20" s="5"/>
    </row>
    <row r="21" spans="1:9" ht="10.5" customHeight="1">
      <c r="A21" s="159"/>
      <c r="B21" s="223" t="s">
        <v>39</v>
      </c>
      <c r="C21" s="223"/>
      <c r="D21" s="224"/>
      <c r="E21" s="5"/>
      <c r="F21" s="3"/>
      <c r="G21" s="3"/>
      <c r="H21" s="3"/>
      <c r="I21" s="5"/>
    </row>
    <row r="22" spans="1:9" ht="10.5" customHeight="1">
      <c r="A22" s="159"/>
      <c r="B22" s="223" t="s">
        <v>40</v>
      </c>
      <c r="C22" s="223"/>
      <c r="D22" s="224"/>
      <c r="E22" s="5"/>
      <c r="F22" s="5">
        <f>F23+F24+F25+F26+F27+F28+F29+F32+F30+F31</f>
        <v>0</v>
      </c>
      <c r="G22" s="5">
        <f>G23+G24+G25+G26+G27+G28+G29+G32+G30+G31</f>
        <v>0</v>
      </c>
      <c r="H22" s="5">
        <f>H23+H24+H25+H26+H27+H28+H29+H32+H30+H31</f>
        <v>0</v>
      </c>
      <c r="I22" s="5">
        <f>I23+I24+I25+I26+I27+I28+I29+I32+I30+I31</f>
        <v>0</v>
      </c>
    </row>
    <row r="23" spans="1:9" ht="10.5" customHeight="1">
      <c r="A23" s="159"/>
      <c r="B23" s="160"/>
      <c r="C23" s="221" t="s">
        <v>41</v>
      </c>
      <c r="D23" s="222"/>
      <c r="E23" s="5"/>
      <c r="F23" s="3"/>
      <c r="G23" s="3"/>
      <c r="H23" s="3"/>
      <c r="I23" s="5"/>
    </row>
    <row r="24" spans="1:9" ht="10.5" customHeight="1">
      <c r="A24" s="159"/>
      <c r="B24" s="160"/>
      <c r="C24" s="221" t="s">
        <v>42</v>
      </c>
      <c r="D24" s="222"/>
      <c r="E24" s="5"/>
      <c r="F24" s="3"/>
      <c r="G24" s="3"/>
      <c r="H24" s="3"/>
      <c r="I24" s="5"/>
    </row>
    <row r="25" spans="1:9" ht="10.5" customHeight="1">
      <c r="A25" s="159"/>
      <c r="B25" s="160"/>
      <c r="C25" s="221" t="s">
        <v>43</v>
      </c>
      <c r="D25" s="222"/>
      <c r="E25" s="5"/>
      <c r="F25" s="3"/>
      <c r="G25" s="3"/>
      <c r="H25" s="3"/>
      <c r="I25" s="5"/>
    </row>
    <row r="26" spans="1:9" ht="10.5" customHeight="1">
      <c r="A26" s="159"/>
      <c r="B26" s="160"/>
      <c r="C26" s="221" t="s">
        <v>44</v>
      </c>
      <c r="D26" s="222"/>
      <c r="E26" s="5"/>
      <c r="F26" s="3"/>
      <c r="G26" s="3"/>
      <c r="H26" s="3"/>
      <c r="I26" s="5"/>
    </row>
    <row r="27" spans="1:9" ht="10.5" customHeight="1">
      <c r="A27" s="159"/>
      <c r="B27" s="160"/>
      <c r="C27" s="221" t="s">
        <v>45</v>
      </c>
      <c r="D27" s="222"/>
      <c r="E27" s="5"/>
      <c r="F27" s="3"/>
      <c r="G27" s="3"/>
      <c r="H27" s="3"/>
      <c r="I27" s="5"/>
    </row>
    <row r="28" spans="1:9" ht="10.5" customHeight="1">
      <c r="A28" s="159"/>
      <c r="B28" s="160"/>
      <c r="C28" s="221" t="s">
        <v>46</v>
      </c>
      <c r="D28" s="222"/>
      <c r="E28" s="5"/>
      <c r="F28" s="3"/>
      <c r="G28" s="3"/>
      <c r="H28" s="3"/>
      <c r="I28" s="5"/>
    </row>
    <row r="29" spans="1:9" ht="10.5" customHeight="1">
      <c r="A29" s="159"/>
      <c r="B29" s="160"/>
      <c r="C29" s="221" t="s">
        <v>47</v>
      </c>
      <c r="D29" s="222"/>
      <c r="E29" s="5"/>
      <c r="F29" s="3"/>
      <c r="G29" s="3"/>
      <c r="H29" s="3"/>
      <c r="I29" s="5"/>
    </row>
    <row r="30" spans="1:9" ht="10.5" customHeight="1">
      <c r="A30" s="161"/>
      <c r="B30" s="162"/>
      <c r="C30" s="221" t="s">
        <v>48</v>
      </c>
      <c r="D30" s="222"/>
      <c r="E30" s="5"/>
      <c r="F30" s="3"/>
      <c r="G30" s="3"/>
      <c r="H30" s="3"/>
      <c r="I30" s="5"/>
    </row>
    <row r="31" spans="1:9" ht="10.5" customHeight="1">
      <c r="A31" s="161"/>
      <c r="B31" s="162"/>
      <c r="C31" s="221" t="s">
        <v>49</v>
      </c>
      <c r="D31" s="222"/>
      <c r="E31" s="5"/>
      <c r="F31" s="3"/>
      <c r="G31" s="3"/>
      <c r="H31" s="3"/>
      <c r="I31" s="5"/>
    </row>
    <row r="32" spans="1:9" ht="10.5" customHeight="1">
      <c r="A32" s="159"/>
      <c r="B32" s="160"/>
      <c r="C32" s="221" t="s">
        <v>50</v>
      </c>
      <c r="D32" s="222"/>
      <c r="E32" s="5"/>
      <c r="F32" s="3"/>
      <c r="G32" s="3"/>
      <c r="H32" s="3"/>
      <c r="I32" s="5"/>
    </row>
    <row r="33" spans="1:9" ht="10.5" customHeight="1">
      <c r="A33" s="159"/>
      <c r="B33" s="223" t="s">
        <v>51</v>
      </c>
      <c r="C33" s="223"/>
      <c r="D33" s="224"/>
      <c r="E33" s="5"/>
      <c r="F33" s="3"/>
      <c r="G33" s="3"/>
      <c r="H33" s="3"/>
      <c r="I33" s="5"/>
    </row>
    <row r="34" spans="1:9" ht="10.5" customHeight="1">
      <c r="A34" s="159"/>
      <c r="B34" s="223" t="s">
        <v>52</v>
      </c>
      <c r="C34" s="223"/>
      <c r="D34" s="224"/>
      <c r="E34" s="5"/>
      <c r="F34" s="3"/>
      <c r="G34" s="3"/>
      <c r="H34" s="3"/>
      <c r="I34" s="5"/>
    </row>
    <row r="35" ht="7.5" customHeight="1"/>
    <row r="36" spans="1:9" ht="15" customHeight="1">
      <c r="A36" s="209" t="s">
        <v>2</v>
      </c>
      <c r="B36" s="209"/>
      <c r="C36" s="210"/>
      <c r="D36" s="210"/>
      <c r="E36" s="166"/>
      <c r="F36" s="209" t="s">
        <v>3</v>
      </c>
      <c r="G36" s="209"/>
      <c r="H36" s="208"/>
      <c r="I36" s="208"/>
    </row>
    <row r="37" spans="1:9" ht="15" customHeight="1">
      <c r="A37" s="209" t="s">
        <v>4</v>
      </c>
      <c r="B37" s="209"/>
      <c r="C37" s="220"/>
      <c r="D37" s="210"/>
      <c r="E37" s="167"/>
      <c r="F37" s="209" t="s">
        <v>4</v>
      </c>
      <c r="G37" s="209"/>
      <c r="H37" s="208"/>
      <c r="I37" s="208"/>
    </row>
  </sheetData>
  <sheetProtection/>
  <mergeCells count="42">
    <mergeCell ref="C31:D31"/>
    <mergeCell ref="C32:D32"/>
    <mergeCell ref="B33:D33"/>
    <mergeCell ref="B34:D34"/>
    <mergeCell ref="C25:D25"/>
    <mergeCell ref="C26:D26"/>
    <mergeCell ref="C27:D27"/>
    <mergeCell ref="C28:D28"/>
    <mergeCell ref="C29:D29"/>
    <mergeCell ref="C30:D30"/>
    <mergeCell ref="B19:D19"/>
    <mergeCell ref="B20:D20"/>
    <mergeCell ref="B21:D21"/>
    <mergeCell ref="B22:D22"/>
    <mergeCell ref="C23:D23"/>
    <mergeCell ref="C24:D24"/>
    <mergeCell ref="B13:D13"/>
    <mergeCell ref="A14:D14"/>
    <mergeCell ref="B15:D15"/>
    <mergeCell ref="C16:D16"/>
    <mergeCell ref="C17:D17"/>
    <mergeCell ref="B18:D18"/>
    <mergeCell ref="A7:D7"/>
    <mergeCell ref="A8:D8"/>
    <mergeCell ref="A9:D9"/>
    <mergeCell ref="B10:D10"/>
    <mergeCell ref="B11:D11"/>
    <mergeCell ref="B12:D12"/>
    <mergeCell ref="A1:I1"/>
    <mergeCell ref="B2:H2"/>
    <mergeCell ref="I2:I5"/>
    <mergeCell ref="B3:H3"/>
    <mergeCell ref="B4:H4"/>
    <mergeCell ref="B5:H5"/>
    <mergeCell ref="A36:B36"/>
    <mergeCell ref="C36:D36"/>
    <mergeCell ref="A37:B37"/>
    <mergeCell ref="C37:D37"/>
    <mergeCell ref="F36:G36"/>
    <mergeCell ref="H36:I36"/>
    <mergeCell ref="F37:G37"/>
    <mergeCell ref="H37:I37"/>
  </mergeCells>
  <printOptions horizontalCentered="1"/>
  <pageMargins left="0.25" right="0.25" top="0.75" bottom="0.75" header="0.3" footer="0.3"/>
  <pageSetup horizontalDpi="300" verticalDpi="300" orientation="landscape" paperSize="9" r:id="rId1"/>
  <headerFooter alignWithMargins="0">
    <oddHeader>&amp;L&amp;"Arial,Obyčejné"&amp;12Formulář č. 5&amp;CPříloha č. 5 - Formuláře PFP&amp;R&amp;"Arial,Obyčejné"&amp;12Podprogram č. 1</oddHeader>
  </headerFooter>
</worksheet>
</file>

<file path=xl/worksheets/sheet7.xml><?xml version="1.0" encoding="utf-8"?>
<worksheet xmlns="http://schemas.openxmlformats.org/spreadsheetml/2006/main" xmlns:r="http://schemas.openxmlformats.org/officeDocument/2006/relationships">
  <sheetPr>
    <tabColor theme="6" tint="0.39998000860214233"/>
  </sheetPr>
  <dimension ref="A1:H12"/>
  <sheetViews>
    <sheetView showGridLines="0" view="pageLayout" zoomScaleNormal="80" zoomScaleSheetLayoutView="80" workbookViewId="0" topLeftCell="A1">
      <selection activeCell="A14" sqref="A14:D14"/>
    </sheetView>
  </sheetViews>
  <sheetFormatPr defaultColWidth="9.00390625" defaultRowHeight="12.75"/>
  <cols>
    <col min="1" max="1" width="4.50390625" style="1" customWidth="1"/>
    <col min="2" max="2" width="9.25390625" style="1" customWidth="1"/>
    <col min="3" max="3" width="5.50390625" style="1" customWidth="1"/>
    <col min="4" max="4" width="60.25390625" style="1" customWidth="1"/>
    <col min="5" max="5" width="4.75390625" style="1" customWidth="1"/>
    <col min="6" max="6" width="14.875" style="48" customWidth="1"/>
    <col min="7" max="7" width="8.875" style="1" customWidth="1"/>
    <col min="8" max="8" width="8.875" style="1" hidden="1" customWidth="1"/>
    <col min="9" max="16384" width="8.875" style="1" customWidth="1"/>
  </cols>
  <sheetData>
    <row r="1" spans="1:6" ht="28.5" customHeight="1">
      <c r="A1" s="245" t="s">
        <v>276</v>
      </c>
      <c r="B1" s="245"/>
      <c r="C1" s="245"/>
      <c r="D1" s="245"/>
      <c r="E1" s="245"/>
      <c r="F1" s="245"/>
    </row>
    <row r="2" spans="1:8" s="6" customFormat="1" ht="30" customHeight="1">
      <c r="A2" s="246" t="s">
        <v>258</v>
      </c>
      <c r="B2" s="246"/>
      <c r="C2" s="246"/>
      <c r="D2" s="234"/>
      <c r="E2" s="235"/>
      <c r="F2" s="243">
        <v>2016</v>
      </c>
      <c r="H2" s="6" t="s">
        <v>190</v>
      </c>
    </row>
    <row r="3" spans="1:6" s="6" customFormat="1" ht="30" customHeight="1">
      <c r="A3" s="246" t="s">
        <v>7</v>
      </c>
      <c r="B3" s="246"/>
      <c r="C3" s="246"/>
      <c r="D3" s="100"/>
      <c r="E3" s="101"/>
      <c r="F3" s="243"/>
    </row>
    <row r="4" spans="1:6" s="6" customFormat="1" ht="30" customHeight="1">
      <c r="A4" s="99" t="s">
        <v>192</v>
      </c>
      <c r="B4" s="99"/>
      <c r="C4" s="99"/>
      <c r="D4" s="100"/>
      <c r="E4" s="101"/>
      <c r="F4" s="243"/>
    </row>
    <row r="5" spans="1:6" s="6" customFormat="1" ht="30" customHeight="1">
      <c r="A5" s="248" t="s">
        <v>21</v>
      </c>
      <c r="B5" s="248"/>
      <c r="C5" s="248"/>
      <c r="D5" s="100"/>
      <c r="E5" s="101"/>
      <c r="F5" s="243"/>
    </row>
    <row r="6" spans="1:8" s="6" customFormat="1" ht="30" customHeight="1">
      <c r="A6" s="248" t="s">
        <v>277</v>
      </c>
      <c r="B6" s="248"/>
      <c r="C6" s="248"/>
      <c r="D6" s="234"/>
      <c r="E6" s="235"/>
      <c r="F6" s="244"/>
      <c r="H6" s="6" t="s">
        <v>191</v>
      </c>
    </row>
    <row r="7" ht="15" customHeight="1"/>
    <row r="8" spans="1:6" s="15" customFormat="1" ht="24.75" customHeight="1">
      <c r="A8" s="249" t="s">
        <v>68</v>
      </c>
      <c r="B8" s="249"/>
      <c r="C8" s="249"/>
      <c r="D8" s="249"/>
      <c r="E8" s="249"/>
      <c r="F8" s="249"/>
    </row>
    <row r="9" spans="1:6" ht="160.5" customHeight="1">
      <c r="A9" s="250"/>
      <c r="B9" s="251"/>
      <c r="C9" s="251"/>
      <c r="D9" s="251"/>
      <c r="E9" s="251"/>
      <c r="F9" s="252"/>
    </row>
    <row r="10" spans="1:2" ht="24.75" customHeight="1">
      <c r="A10" s="14"/>
      <c r="B10" s="14"/>
    </row>
    <row r="11" spans="1:6" s="90" customFormat="1" ht="39.75" customHeight="1">
      <c r="A11" s="168" t="s">
        <v>251</v>
      </c>
      <c r="B11" s="169"/>
      <c r="C11" s="169"/>
      <c r="D11" s="97"/>
      <c r="F11" s="165"/>
    </row>
    <row r="12" spans="1:6" s="90" customFormat="1" ht="39.75" customHeight="1">
      <c r="A12" s="168" t="s">
        <v>4</v>
      </c>
      <c r="B12" s="169"/>
      <c r="C12" s="169"/>
      <c r="D12" s="97"/>
      <c r="F12" s="165"/>
    </row>
  </sheetData>
  <sheetProtection formatCells="0" selectLockedCells="1"/>
  <mergeCells count="10">
    <mergeCell ref="A5:C5"/>
    <mergeCell ref="A6:C6"/>
    <mergeCell ref="A8:F8"/>
    <mergeCell ref="A9:F9"/>
    <mergeCell ref="A1:F1"/>
    <mergeCell ref="A2:C2"/>
    <mergeCell ref="D2:E2"/>
    <mergeCell ref="F2:F6"/>
    <mergeCell ref="A3:C3"/>
    <mergeCell ref="D6:E6"/>
  </mergeCells>
  <conditionalFormatting sqref="F10 F13:F65536">
    <cfRule type="containsText" priority="3" dxfId="23" operator="containsText" stopIfTrue="1" text="NE">
      <formula>NOT(ISERROR(SEARCH("NE",F10)))</formula>
    </cfRule>
  </conditionalFormatting>
  <conditionalFormatting sqref="F11:F12">
    <cfRule type="containsText" priority="1" dxfId="23" operator="containsText" stopIfTrue="1" text="NE">
      <formula>NOT(ISERROR(SEARCH("NE",F11)))</formula>
    </cfRule>
  </conditionalFormatting>
  <printOptions/>
  <pageMargins left="0.25" right="0.25" top="0.75" bottom="0.75" header="0.3" footer="0.3"/>
  <pageSetup fitToHeight="0" horizontalDpi="600" verticalDpi="600" orientation="portrait" paperSize="9" r:id="rId1"/>
  <headerFooter alignWithMargins="0">
    <oddHeader>&amp;L&amp;"Arial,Obyčejné"&amp;12Formulář č. 6&amp;CPříloha č. 5 - Formuláře PFP&amp;R&amp;"Arial,Obyčejné"&amp;12Podprogram č. 1
Podprogram č. 2</oddHeader>
  </headerFooter>
</worksheet>
</file>

<file path=xl/worksheets/sheet8.xml><?xml version="1.0" encoding="utf-8"?>
<worksheet xmlns="http://schemas.openxmlformats.org/spreadsheetml/2006/main" xmlns:r="http://schemas.openxmlformats.org/officeDocument/2006/relationships">
  <sheetPr>
    <tabColor theme="3" tint="0.39998000860214233"/>
  </sheetPr>
  <dimension ref="A1:I50"/>
  <sheetViews>
    <sheetView view="pageLayout" workbookViewId="0" topLeftCell="A40">
      <selection activeCell="A50" sqref="A50:F50"/>
    </sheetView>
  </sheetViews>
  <sheetFormatPr defaultColWidth="9.00390625" defaultRowHeight="12.75"/>
  <cols>
    <col min="1" max="1" width="28.00390625" style="25" customWidth="1"/>
    <col min="2" max="2" width="15.625" style="25" customWidth="1"/>
    <col min="3" max="3" width="5.375" style="25" customWidth="1"/>
    <col min="4" max="4" width="8.875" style="25" customWidth="1"/>
    <col min="5" max="5" width="17.125" style="25" customWidth="1"/>
    <col min="6" max="6" width="25.50390625" style="25" customWidth="1"/>
    <col min="7" max="8" width="8.875" style="25" customWidth="1"/>
    <col min="9" max="9" width="8.875" style="29" hidden="1" customWidth="1"/>
    <col min="10" max="16384" width="8.875" style="25" customWidth="1"/>
  </cols>
  <sheetData>
    <row r="1" spans="1:9" ht="19.5" customHeight="1">
      <c r="A1" s="74" t="s">
        <v>274</v>
      </c>
      <c r="B1" s="75"/>
      <c r="C1" s="75"/>
      <c r="D1" s="75"/>
      <c r="E1" s="76" t="s">
        <v>78</v>
      </c>
      <c r="F1" s="164">
        <v>2016</v>
      </c>
      <c r="I1" s="26" t="s">
        <v>79</v>
      </c>
    </row>
    <row r="2" spans="1:9" ht="30" customHeight="1">
      <c r="A2" s="261" t="s">
        <v>278</v>
      </c>
      <c r="B2" s="262"/>
      <c r="C2" s="262"/>
      <c r="D2" s="262"/>
      <c r="E2" s="262"/>
      <c r="F2" s="263"/>
      <c r="I2" s="26" t="s">
        <v>80</v>
      </c>
    </row>
    <row r="3" spans="1:9" ht="39.75" customHeight="1">
      <c r="A3" s="77" t="s">
        <v>208</v>
      </c>
      <c r="B3" s="253" t="s">
        <v>209</v>
      </c>
      <c r="C3" s="254"/>
      <c r="D3" s="254"/>
      <c r="E3" s="254"/>
      <c r="F3" s="255"/>
      <c r="I3" s="26"/>
    </row>
    <row r="4" spans="1:9" ht="30" customHeight="1">
      <c r="A4" s="78" t="s">
        <v>281</v>
      </c>
      <c r="B4" s="71" t="s">
        <v>212</v>
      </c>
      <c r="C4" s="256" t="s">
        <v>210</v>
      </c>
      <c r="D4" s="256"/>
      <c r="E4" s="256"/>
      <c r="F4" s="257"/>
      <c r="I4" s="26"/>
    </row>
    <row r="5" spans="1:9" ht="30" customHeight="1">
      <c r="A5" s="78" t="s">
        <v>280</v>
      </c>
      <c r="B5" s="258"/>
      <c r="C5" s="259"/>
      <c r="D5" s="259"/>
      <c r="E5" s="259"/>
      <c r="F5" s="260"/>
      <c r="I5" s="26" t="s">
        <v>82</v>
      </c>
    </row>
    <row r="6" spans="1:9" ht="30" customHeight="1">
      <c r="A6" s="78" t="s">
        <v>83</v>
      </c>
      <c r="B6" s="258"/>
      <c r="C6" s="259"/>
      <c r="D6" s="259"/>
      <c r="E6" s="259"/>
      <c r="F6" s="260"/>
      <c r="I6" s="26" t="s">
        <v>84</v>
      </c>
    </row>
    <row r="7" spans="1:9" ht="30" customHeight="1">
      <c r="A7" s="78" t="s">
        <v>85</v>
      </c>
      <c r="B7" s="258"/>
      <c r="C7" s="259"/>
      <c r="D7" s="259"/>
      <c r="E7" s="259"/>
      <c r="F7" s="260"/>
      <c r="I7" s="26" t="s">
        <v>86</v>
      </c>
    </row>
    <row r="8" spans="1:9" ht="30" customHeight="1">
      <c r="A8" s="78" t="s">
        <v>87</v>
      </c>
      <c r="B8" s="258"/>
      <c r="C8" s="259"/>
      <c r="D8" s="259"/>
      <c r="E8" s="259"/>
      <c r="F8" s="260"/>
      <c r="I8" s="26" t="s">
        <v>88</v>
      </c>
    </row>
    <row r="9" spans="1:9" ht="19.5" customHeight="1">
      <c r="A9" s="77" t="s">
        <v>89</v>
      </c>
      <c r="B9" s="264"/>
      <c r="C9" s="265"/>
      <c r="D9" s="266"/>
      <c r="E9" s="27"/>
      <c r="F9" s="79"/>
      <c r="I9" s="26" t="s">
        <v>90</v>
      </c>
    </row>
    <row r="10" spans="1:9" ht="19.5" customHeight="1">
      <c r="A10" s="77" t="s">
        <v>91</v>
      </c>
      <c r="B10" s="264"/>
      <c r="C10" s="267"/>
      <c r="D10" s="268"/>
      <c r="E10" s="27"/>
      <c r="F10" s="79"/>
      <c r="I10" s="28" t="s">
        <v>92</v>
      </c>
    </row>
    <row r="11" spans="1:9" ht="19.5" customHeight="1">
      <c r="A11" s="77" t="s">
        <v>93</v>
      </c>
      <c r="B11" s="264"/>
      <c r="C11" s="265"/>
      <c r="D11" s="266"/>
      <c r="E11" s="27"/>
      <c r="F11" s="79"/>
      <c r="I11" s="29" t="s">
        <v>94</v>
      </c>
    </row>
    <row r="12" spans="1:9" ht="19.5" customHeight="1">
      <c r="A12" s="77" t="s">
        <v>275</v>
      </c>
      <c r="B12" s="27" t="s">
        <v>96</v>
      </c>
      <c r="C12" s="270"/>
      <c r="D12" s="271"/>
      <c r="E12" s="272"/>
      <c r="F12" s="273"/>
      <c r="I12" s="28" t="s">
        <v>97</v>
      </c>
    </row>
    <row r="13" spans="1:9" ht="19.5" customHeight="1">
      <c r="A13" s="77"/>
      <c r="B13" s="27" t="s">
        <v>98</v>
      </c>
      <c r="C13" s="274"/>
      <c r="D13" s="275"/>
      <c r="E13" s="275"/>
      <c r="F13" s="276"/>
      <c r="I13" s="29" t="s">
        <v>99</v>
      </c>
    </row>
    <row r="14" spans="1:9" ht="19.5" customHeight="1">
      <c r="A14" s="77"/>
      <c r="B14" s="27" t="s">
        <v>100</v>
      </c>
      <c r="C14" s="277"/>
      <c r="D14" s="278"/>
      <c r="E14" s="278"/>
      <c r="F14" s="279"/>
      <c r="I14" s="29" t="s">
        <v>101</v>
      </c>
    </row>
    <row r="15" spans="1:9" ht="19.5" customHeight="1">
      <c r="A15" s="77"/>
      <c r="B15" s="27" t="s">
        <v>102</v>
      </c>
      <c r="C15" s="274"/>
      <c r="D15" s="275"/>
      <c r="E15" s="275"/>
      <c r="F15" s="276"/>
      <c r="I15" s="28" t="s">
        <v>103</v>
      </c>
    </row>
    <row r="16" spans="1:9" ht="19.5" customHeight="1">
      <c r="A16" s="80"/>
      <c r="B16" s="23"/>
      <c r="C16" s="23"/>
      <c r="D16" s="23"/>
      <c r="E16" s="23"/>
      <c r="F16" s="81"/>
      <c r="I16" s="28" t="s">
        <v>104</v>
      </c>
    </row>
    <row r="17" spans="1:9" ht="19.5" customHeight="1">
      <c r="A17" s="269" t="s">
        <v>105</v>
      </c>
      <c r="B17" s="27" t="s">
        <v>106</v>
      </c>
      <c r="C17" s="280"/>
      <c r="D17" s="272"/>
      <c r="E17" s="272"/>
      <c r="F17" s="273"/>
      <c r="I17" s="28" t="s">
        <v>107</v>
      </c>
    </row>
    <row r="18" spans="1:9" ht="19.5" customHeight="1">
      <c r="A18" s="269"/>
      <c r="B18" s="27" t="s">
        <v>98</v>
      </c>
      <c r="C18" s="274"/>
      <c r="D18" s="275"/>
      <c r="E18" s="275"/>
      <c r="F18" s="276"/>
      <c r="I18" s="28" t="s">
        <v>108</v>
      </c>
    </row>
    <row r="19" spans="1:9" ht="19.5" customHeight="1">
      <c r="A19" s="80"/>
      <c r="B19" s="27" t="s">
        <v>100</v>
      </c>
      <c r="C19" s="277"/>
      <c r="D19" s="278"/>
      <c r="E19" s="278"/>
      <c r="F19" s="279"/>
      <c r="I19" s="28" t="s">
        <v>109</v>
      </c>
    </row>
    <row r="20" spans="1:9" ht="19.5" customHeight="1">
      <c r="A20" s="80"/>
      <c r="B20" s="27" t="s">
        <v>102</v>
      </c>
      <c r="C20" s="274"/>
      <c r="D20" s="275"/>
      <c r="E20" s="275"/>
      <c r="F20" s="276"/>
      <c r="I20" s="28" t="s">
        <v>110</v>
      </c>
    </row>
    <row r="21" spans="1:9" ht="19.5" customHeight="1">
      <c r="A21" s="80"/>
      <c r="B21" s="23"/>
      <c r="C21" s="23"/>
      <c r="D21" s="23"/>
      <c r="E21" s="23"/>
      <c r="F21" s="81"/>
      <c r="I21" s="28" t="s">
        <v>111</v>
      </c>
    </row>
    <row r="22" spans="1:9" ht="19.5" customHeight="1">
      <c r="A22" s="77" t="s">
        <v>112</v>
      </c>
      <c r="B22" s="27" t="s">
        <v>113</v>
      </c>
      <c r="C22" s="277"/>
      <c r="D22" s="278"/>
      <c r="E22" s="278"/>
      <c r="F22" s="279"/>
      <c r="I22" s="28" t="s">
        <v>114</v>
      </c>
    </row>
    <row r="23" spans="1:9" ht="19.5" customHeight="1">
      <c r="A23" s="80"/>
      <c r="B23" s="27" t="s">
        <v>115</v>
      </c>
      <c r="C23" s="281"/>
      <c r="D23" s="282"/>
      <c r="E23" s="282"/>
      <c r="F23" s="283"/>
      <c r="I23" s="28" t="s">
        <v>116</v>
      </c>
    </row>
    <row r="24" spans="1:9" ht="19.5" customHeight="1">
      <c r="A24" s="80"/>
      <c r="B24" s="27" t="s">
        <v>117</v>
      </c>
      <c r="C24" s="274"/>
      <c r="D24" s="275"/>
      <c r="E24" s="275"/>
      <c r="F24" s="276"/>
      <c r="I24" s="28" t="s">
        <v>118</v>
      </c>
    </row>
    <row r="25" spans="1:9" ht="19.5" customHeight="1">
      <c r="A25" s="77" t="s">
        <v>120</v>
      </c>
      <c r="B25" s="27"/>
      <c r="C25" s="30"/>
      <c r="D25" s="30"/>
      <c r="E25" s="30"/>
      <c r="F25" s="82"/>
      <c r="I25" s="28" t="s">
        <v>121</v>
      </c>
    </row>
    <row r="26" spans="1:9" ht="19.5" customHeight="1">
      <c r="A26" s="77" t="s">
        <v>122</v>
      </c>
      <c r="B26" s="27"/>
      <c r="C26" s="274"/>
      <c r="D26" s="275"/>
      <c r="E26" s="275"/>
      <c r="F26" s="276"/>
      <c r="I26" s="28" t="s">
        <v>123</v>
      </c>
    </row>
    <row r="27" spans="1:9" ht="19.5" customHeight="1">
      <c r="A27" s="77" t="s">
        <v>229</v>
      </c>
      <c r="B27" s="27"/>
      <c r="C27" s="274"/>
      <c r="D27" s="275"/>
      <c r="E27" s="275"/>
      <c r="F27" s="276"/>
      <c r="I27" s="28" t="s">
        <v>124</v>
      </c>
    </row>
    <row r="28" spans="1:9" ht="19.5" customHeight="1">
      <c r="A28" s="77" t="s">
        <v>125</v>
      </c>
      <c r="B28" s="27"/>
      <c r="C28" s="274"/>
      <c r="D28" s="275"/>
      <c r="E28" s="275"/>
      <c r="F28" s="276"/>
      <c r="I28" s="28" t="s">
        <v>126</v>
      </c>
    </row>
    <row r="29" spans="1:9" ht="19.5" customHeight="1">
      <c r="A29" s="77" t="s">
        <v>127</v>
      </c>
      <c r="B29" s="27"/>
      <c r="C29" s="274"/>
      <c r="D29" s="275"/>
      <c r="E29" s="275"/>
      <c r="F29" s="276"/>
      <c r="I29" s="28" t="s">
        <v>128</v>
      </c>
    </row>
    <row r="30" spans="1:9" ht="19.5" customHeight="1">
      <c r="A30" s="77" t="s">
        <v>129</v>
      </c>
      <c r="B30" s="27"/>
      <c r="C30" s="274"/>
      <c r="D30" s="275"/>
      <c r="E30" s="275"/>
      <c r="F30" s="276"/>
      <c r="I30" s="28" t="s">
        <v>130</v>
      </c>
    </row>
    <row r="31" spans="1:9" ht="19.5" customHeight="1">
      <c r="A31" s="77" t="s">
        <v>131</v>
      </c>
      <c r="B31" s="27"/>
      <c r="C31" s="288">
        <f>C30+C29+C28+C27+-C26</f>
        <v>0</v>
      </c>
      <c r="D31" s="289"/>
      <c r="E31" s="289"/>
      <c r="F31" s="290"/>
      <c r="I31" s="28" t="s">
        <v>132</v>
      </c>
    </row>
    <row r="32" spans="1:9" ht="30" customHeight="1">
      <c r="A32" s="291" t="s">
        <v>224</v>
      </c>
      <c r="B32" s="292"/>
      <c r="C32" s="30"/>
      <c r="D32" s="264">
        <f>C31</f>
        <v>0</v>
      </c>
      <c r="E32" s="265"/>
      <c r="F32" s="266"/>
      <c r="I32" s="29" t="s">
        <v>133</v>
      </c>
    </row>
    <row r="33" spans="1:6" ht="19.5" customHeight="1">
      <c r="A33" s="77" t="s">
        <v>134</v>
      </c>
      <c r="B33" s="27"/>
      <c r="C33" s="23"/>
      <c r="D33" s="23"/>
      <c r="E33" s="23"/>
      <c r="F33" s="81"/>
    </row>
    <row r="34" spans="1:9" ht="120" customHeight="1">
      <c r="A34" s="296"/>
      <c r="B34" s="297"/>
      <c r="C34" s="297"/>
      <c r="D34" s="297"/>
      <c r="E34" s="297"/>
      <c r="F34" s="298"/>
      <c r="I34" s="28"/>
    </row>
    <row r="35" spans="1:9" ht="19.5" customHeight="1">
      <c r="A35" s="77" t="s">
        <v>135</v>
      </c>
      <c r="B35" s="23"/>
      <c r="C35" s="23"/>
      <c r="D35" s="23"/>
      <c r="E35" s="23"/>
      <c r="F35" s="81"/>
      <c r="I35" s="26"/>
    </row>
    <row r="36" spans="1:9" ht="120" customHeight="1">
      <c r="A36" s="296"/>
      <c r="B36" s="297"/>
      <c r="C36" s="297"/>
      <c r="D36" s="297"/>
      <c r="E36" s="297"/>
      <c r="F36" s="298"/>
      <c r="I36" s="26"/>
    </row>
    <row r="37" spans="1:9" ht="19.5" customHeight="1">
      <c r="A37" s="77" t="s">
        <v>136</v>
      </c>
      <c r="B37" s="23"/>
      <c r="C37" s="23"/>
      <c r="D37" s="23"/>
      <c r="E37" s="23"/>
      <c r="F37" s="81"/>
      <c r="I37" s="26"/>
    </row>
    <row r="38" spans="1:9" ht="99.75" customHeight="1">
      <c r="A38" s="296"/>
      <c r="B38" s="297"/>
      <c r="C38" s="297"/>
      <c r="D38" s="297"/>
      <c r="E38" s="297"/>
      <c r="F38" s="298"/>
      <c r="I38" s="26"/>
    </row>
    <row r="39" spans="1:9" ht="19.5" customHeight="1">
      <c r="A39" s="77" t="s">
        <v>211</v>
      </c>
      <c r="B39" s="27"/>
      <c r="C39" s="27"/>
      <c r="D39" s="27"/>
      <c r="E39" s="27"/>
      <c r="F39" s="79"/>
      <c r="I39" s="26"/>
    </row>
    <row r="40" spans="1:9" ht="30" customHeight="1">
      <c r="A40" s="299" t="s">
        <v>279</v>
      </c>
      <c r="B40" s="300"/>
      <c r="C40" s="300"/>
      <c r="D40" s="300"/>
      <c r="E40" s="300"/>
      <c r="F40" s="300"/>
      <c r="I40" s="26"/>
    </row>
    <row r="41" spans="1:9" ht="19.5" customHeight="1">
      <c r="A41" s="84" t="s">
        <v>137</v>
      </c>
      <c r="B41" s="72"/>
      <c r="C41" s="72"/>
      <c r="D41" s="72"/>
      <c r="E41" s="72"/>
      <c r="F41" s="85"/>
      <c r="I41" s="26"/>
    </row>
    <row r="42" spans="1:9" ht="118.5" customHeight="1">
      <c r="A42" s="284" t="s">
        <v>324</v>
      </c>
      <c r="B42" s="285"/>
      <c r="C42" s="285"/>
      <c r="D42" s="285"/>
      <c r="E42" s="285"/>
      <c r="F42" s="286"/>
      <c r="I42" s="26"/>
    </row>
    <row r="43" spans="1:9" ht="14.25">
      <c r="A43" s="80"/>
      <c r="B43" s="23"/>
      <c r="C43" s="23"/>
      <c r="D43" s="23"/>
      <c r="E43" s="23"/>
      <c r="F43" s="81"/>
      <c r="I43" s="26"/>
    </row>
    <row r="44" spans="1:9" ht="19.5" customHeight="1">
      <c r="A44" s="77" t="s">
        <v>138</v>
      </c>
      <c r="B44" s="287"/>
      <c r="C44" s="267"/>
      <c r="D44" s="268"/>
      <c r="E44" s="31" t="s">
        <v>139</v>
      </c>
      <c r="F44" s="50">
        <f ca="1">TODAY()</f>
        <v>42152</v>
      </c>
      <c r="I44" s="26"/>
    </row>
    <row r="45" spans="1:9" ht="19.5" customHeight="1">
      <c r="A45" s="77" t="s">
        <v>289</v>
      </c>
      <c r="B45" s="32"/>
      <c r="C45" s="33"/>
      <c r="D45" s="33"/>
      <c r="E45" s="33"/>
      <c r="F45" s="34"/>
      <c r="I45" s="26"/>
    </row>
    <row r="46" spans="1:6" ht="19.5" customHeight="1">
      <c r="A46" s="86" t="s">
        <v>140</v>
      </c>
      <c r="B46" s="35"/>
      <c r="C46" s="35"/>
      <c r="D46" s="35"/>
      <c r="E46" s="35"/>
      <c r="F46" s="87"/>
    </row>
    <row r="47" spans="1:6" ht="12">
      <c r="A47" s="293" t="s">
        <v>141</v>
      </c>
      <c r="B47" s="293"/>
      <c r="C47" s="293"/>
      <c r="D47" s="293"/>
      <c r="E47" s="293"/>
      <c r="F47" s="293"/>
    </row>
    <row r="48" spans="1:6" ht="12">
      <c r="A48" s="294" t="s">
        <v>142</v>
      </c>
      <c r="B48" s="294"/>
      <c r="C48" s="294"/>
      <c r="D48" s="294"/>
      <c r="E48" s="294"/>
      <c r="F48" s="294"/>
    </row>
    <row r="49" spans="1:6" ht="12">
      <c r="A49" s="295" t="s">
        <v>143</v>
      </c>
      <c r="B49" s="295"/>
      <c r="C49" s="295"/>
      <c r="D49" s="295"/>
      <c r="E49" s="295"/>
      <c r="F49" s="295"/>
    </row>
    <row r="50" spans="1:6" ht="12" customHeight="1">
      <c r="A50" s="295" t="s">
        <v>144</v>
      </c>
      <c r="B50" s="295"/>
      <c r="C50" s="295"/>
      <c r="D50" s="295"/>
      <c r="E50" s="295"/>
      <c r="F50" s="295"/>
    </row>
  </sheetData>
  <sheetProtection/>
  <mergeCells count="40">
    <mergeCell ref="A47:F47"/>
    <mergeCell ref="A48:F48"/>
    <mergeCell ref="A49:F49"/>
    <mergeCell ref="A50:F50"/>
    <mergeCell ref="A34:F34"/>
    <mergeCell ref="A36:F36"/>
    <mergeCell ref="A38:F38"/>
    <mergeCell ref="A40:F40"/>
    <mergeCell ref="A42:F42"/>
    <mergeCell ref="B44:D44"/>
    <mergeCell ref="C26:F26"/>
    <mergeCell ref="C27:F27"/>
    <mergeCell ref="C28:F28"/>
    <mergeCell ref="C29:F29"/>
    <mergeCell ref="C30:F30"/>
    <mergeCell ref="C31:F31"/>
    <mergeCell ref="A32:B32"/>
    <mergeCell ref="D32:F32"/>
    <mergeCell ref="C18:F18"/>
    <mergeCell ref="C19:F19"/>
    <mergeCell ref="C20:F20"/>
    <mergeCell ref="C22:F22"/>
    <mergeCell ref="C23:F23"/>
    <mergeCell ref="C24:F24"/>
    <mergeCell ref="B8:F8"/>
    <mergeCell ref="B9:D9"/>
    <mergeCell ref="B10:D10"/>
    <mergeCell ref="B11:D11"/>
    <mergeCell ref="A17:A18"/>
    <mergeCell ref="C12:F12"/>
    <mergeCell ref="C13:F13"/>
    <mergeCell ref="C14:F14"/>
    <mergeCell ref="C15:F15"/>
    <mergeCell ref="C17:F17"/>
    <mergeCell ref="B3:F3"/>
    <mergeCell ref="C4:F4"/>
    <mergeCell ref="B5:F5"/>
    <mergeCell ref="B6:F6"/>
    <mergeCell ref="A2:F2"/>
    <mergeCell ref="B7:F7"/>
  </mergeCells>
  <printOptions/>
  <pageMargins left="0.25" right="0.25" top="0.75" bottom="0.75" header="0.3" footer="0.3"/>
  <pageSetup horizontalDpi="600" verticalDpi="600" orientation="portrait" paperSize="9" r:id="rId1"/>
  <headerFooter>
    <oddHeader>&amp;L&amp;"Arial,Obyčejné"&amp;12Formulář č. 7&amp;CPříloha č. 5 - Formuláře PFP&amp;R&amp;"Arial,Obyčejné"&amp;12Podprogram č. 2</oddHeader>
  </headerFooter>
</worksheet>
</file>

<file path=xl/worksheets/sheet9.xml><?xml version="1.0" encoding="utf-8"?>
<worksheet xmlns="http://schemas.openxmlformats.org/spreadsheetml/2006/main" xmlns:r="http://schemas.openxmlformats.org/officeDocument/2006/relationships">
  <sheetPr>
    <tabColor theme="4" tint="0.39998000860214233"/>
  </sheetPr>
  <dimension ref="A1:I58"/>
  <sheetViews>
    <sheetView view="pageLayout" workbookViewId="0" topLeftCell="A1">
      <selection activeCell="A14" sqref="A10:G22"/>
    </sheetView>
  </sheetViews>
  <sheetFormatPr defaultColWidth="9.00390625" defaultRowHeight="12.75"/>
  <cols>
    <col min="1" max="1" width="7.50390625" style="36" customWidth="1"/>
    <col min="2" max="2" width="8.375" style="36" bestFit="1" customWidth="1"/>
    <col min="3" max="3" width="5.625" style="36" customWidth="1"/>
    <col min="4" max="4" width="9.00390625" style="36" customWidth="1"/>
    <col min="5" max="5" width="17.625" style="36" customWidth="1"/>
    <col min="6" max="6" width="2.25390625" style="36" customWidth="1"/>
    <col min="7" max="7" width="13.625" style="36" customWidth="1"/>
    <col min="8" max="9" width="16.75390625" style="36" customWidth="1"/>
    <col min="10" max="10" width="12.50390625" style="36" customWidth="1"/>
    <col min="11" max="16384" width="8.875" style="36" customWidth="1"/>
  </cols>
  <sheetData>
    <row r="1" spans="1:9" ht="19.5" customHeight="1">
      <c r="A1" s="316" t="s">
        <v>282</v>
      </c>
      <c r="B1" s="316"/>
      <c r="C1" s="316"/>
      <c r="D1" s="316"/>
      <c r="E1" s="316"/>
      <c r="F1" s="316"/>
      <c r="G1" s="316"/>
      <c r="H1" s="24" t="s">
        <v>78</v>
      </c>
      <c r="I1" s="164">
        <v>2016</v>
      </c>
    </row>
    <row r="2" spans="1:9" ht="19.5" customHeight="1">
      <c r="A2" s="262" t="s">
        <v>278</v>
      </c>
      <c r="B2" s="262"/>
      <c r="C2" s="262"/>
      <c r="D2" s="262"/>
      <c r="E2" s="262"/>
      <c r="F2" s="262"/>
      <c r="G2" s="262"/>
      <c r="H2" s="262"/>
      <c r="I2" s="262"/>
    </row>
    <row r="3" spans="1:9" ht="15" customHeight="1">
      <c r="A3" s="292" t="s">
        <v>280</v>
      </c>
      <c r="B3" s="292"/>
      <c r="C3" s="292"/>
      <c r="D3" s="292"/>
      <c r="E3" s="258"/>
      <c r="F3" s="259"/>
      <c r="G3" s="259"/>
      <c r="H3" s="259"/>
      <c r="I3" s="260"/>
    </row>
    <row r="4" spans="1:9" ht="15" customHeight="1">
      <c r="A4" s="292" t="s">
        <v>87</v>
      </c>
      <c r="B4" s="292"/>
      <c r="C4" s="292"/>
      <c r="D4" s="292"/>
      <c r="E4" s="258"/>
      <c r="F4" s="259"/>
      <c r="G4" s="259"/>
      <c r="H4" s="259"/>
      <c r="I4" s="260"/>
    </row>
    <row r="5" spans="1:9" ht="15" customHeight="1">
      <c r="A5" s="317" t="s">
        <v>89</v>
      </c>
      <c r="B5" s="317"/>
      <c r="C5" s="317"/>
      <c r="D5" s="318"/>
      <c r="E5" s="258"/>
      <c r="F5" s="259"/>
      <c r="G5" s="259"/>
      <c r="H5" s="259"/>
      <c r="I5" s="260"/>
    </row>
    <row r="6" spans="1:9" ht="15" customHeight="1">
      <c r="A6" s="317" t="s">
        <v>91</v>
      </c>
      <c r="B6" s="317"/>
      <c r="C6" s="317"/>
      <c r="D6" s="318"/>
      <c r="E6" s="258"/>
      <c r="F6" s="259"/>
      <c r="G6" s="259"/>
      <c r="H6" s="259"/>
      <c r="I6" s="260"/>
    </row>
    <row r="7" spans="1:9" ht="15" customHeight="1">
      <c r="A7" s="317" t="s">
        <v>93</v>
      </c>
      <c r="B7" s="317"/>
      <c r="C7" s="317"/>
      <c r="D7" s="318"/>
      <c r="E7" s="258"/>
      <c r="F7" s="259"/>
      <c r="G7" s="259"/>
      <c r="H7" s="259"/>
      <c r="I7" s="260"/>
    </row>
    <row r="8" spans="1:9" ht="24.75" customHeight="1">
      <c r="A8" s="146" t="s">
        <v>145</v>
      </c>
      <c r="B8" s="311" t="s">
        <v>22</v>
      </c>
      <c r="C8" s="311"/>
      <c r="D8" s="311"/>
      <c r="E8" s="311"/>
      <c r="F8" s="311"/>
      <c r="G8" s="311"/>
      <c r="H8" s="145" t="s">
        <v>218</v>
      </c>
      <c r="I8" s="145" t="s">
        <v>146</v>
      </c>
    </row>
    <row r="9" spans="1:9" ht="24.75" customHeight="1">
      <c r="A9" s="310" t="s">
        <v>220</v>
      </c>
      <c r="B9" s="310"/>
      <c r="C9" s="310"/>
      <c r="D9" s="310"/>
      <c r="E9" s="310"/>
      <c r="F9" s="310"/>
      <c r="G9" s="310"/>
      <c r="H9" s="116">
        <f>H10+H13+H20</f>
        <v>0</v>
      </c>
      <c r="I9" s="117"/>
    </row>
    <row r="10" spans="1:9" ht="10.5" customHeight="1">
      <c r="A10" s="118">
        <v>1</v>
      </c>
      <c r="B10" s="315" t="s">
        <v>147</v>
      </c>
      <c r="C10" s="310" t="s">
        <v>148</v>
      </c>
      <c r="D10" s="310"/>
      <c r="E10" s="310"/>
      <c r="F10" s="310"/>
      <c r="G10" s="310"/>
      <c r="H10" s="119">
        <f>SUM(H11:H12)</f>
        <v>0</v>
      </c>
      <c r="I10" s="120"/>
    </row>
    <row r="11" spans="1:9" ht="10.5" customHeight="1">
      <c r="A11" s="118">
        <v>2</v>
      </c>
      <c r="B11" s="315"/>
      <c r="C11" s="315" t="s">
        <v>149</v>
      </c>
      <c r="D11" s="312" t="s">
        <v>150</v>
      </c>
      <c r="E11" s="312"/>
      <c r="F11" s="312"/>
      <c r="G11" s="312"/>
      <c r="H11" s="121"/>
      <c r="I11" s="120"/>
    </row>
    <row r="12" spans="1:9" ht="10.5" customHeight="1">
      <c r="A12" s="118">
        <v>3</v>
      </c>
      <c r="B12" s="315"/>
      <c r="C12" s="315"/>
      <c r="D12" s="120" t="s">
        <v>214</v>
      </c>
      <c r="E12" s="120"/>
      <c r="F12" s="313"/>
      <c r="G12" s="313"/>
      <c r="H12" s="121"/>
      <c r="I12" s="120"/>
    </row>
    <row r="13" spans="1:9" ht="10.5" customHeight="1">
      <c r="A13" s="118">
        <v>4</v>
      </c>
      <c r="B13" s="315"/>
      <c r="C13" s="310" t="s">
        <v>151</v>
      </c>
      <c r="D13" s="310"/>
      <c r="E13" s="310"/>
      <c r="F13" s="310"/>
      <c r="G13" s="310"/>
      <c r="H13" s="119">
        <f>SUM(H14:H19)</f>
        <v>0</v>
      </c>
      <c r="I13" s="120"/>
    </row>
    <row r="14" spans="1:9" ht="10.5" customHeight="1">
      <c r="A14" s="118">
        <v>5</v>
      </c>
      <c r="B14" s="315"/>
      <c r="C14" s="315" t="s">
        <v>149</v>
      </c>
      <c r="D14" s="312" t="s">
        <v>215</v>
      </c>
      <c r="E14" s="312"/>
      <c r="F14" s="312"/>
      <c r="G14" s="312"/>
      <c r="H14" s="121"/>
      <c r="I14" s="120"/>
    </row>
    <row r="15" spans="1:9" ht="10.5" customHeight="1">
      <c r="A15" s="118">
        <v>6</v>
      </c>
      <c r="B15" s="315"/>
      <c r="C15" s="315"/>
      <c r="D15" s="312" t="s">
        <v>152</v>
      </c>
      <c r="E15" s="312"/>
      <c r="F15" s="312"/>
      <c r="G15" s="312"/>
      <c r="H15" s="121"/>
      <c r="I15" s="120"/>
    </row>
    <row r="16" spans="1:9" ht="10.5" customHeight="1">
      <c r="A16" s="118">
        <v>7</v>
      </c>
      <c r="B16" s="315"/>
      <c r="C16" s="315"/>
      <c r="D16" s="312" t="s">
        <v>153</v>
      </c>
      <c r="E16" s="312"/>
      <c r="F16" s="312"/>
      <c r="G16" s="312"/>
      <c r="H16" s="121"/>
      <c r="I16" s="120"/>
    </row>
    <row r="17" spans="1:9" ht="10.5" customHeight="1">
      <c r="A17" s="118">
        <v>8</v>
      </c>
      <c r="B17" s="315"/>
      <c r="C17" s="315"/>
      <c r="D17" s="314" t="s">
        <v>217</v>
      </c>
      <c r="E17" s="314"/>
      <c r="F17" s="314"/>
      <c r="G17" s="314"/>
      <c r="H17" s="122"/>
      <c r="I17" s="119">
        <f>H17</f>
        <v>0</v>
      </c>
    </row>
    <row r="18" spans="1:9" ht="10.5" customHeight="1">
      <c r="A18" s="118">
        <v>9</v>
      </c>
      <c r="B18" s="315"/>
      <c r="C18" s="315"/>
      <c r="D18" s="312" t="s">
        <v>154</v>
      </c>
      <c r="E18" s="312"/>
      <c r="F18" s="312"/>
      <c r="G18" s="312"/>
      <c r="H18" s="121"/>
      <c r="I18" s="120"/>
    </row>
    <row r="19" spans="1:9" ht="10.5" customHeight="1">
      <c r="A19" s="118">
        <v>10</v>
      </c>
      <c r="B19" s="315"/>
      <c r="C19" s="315"/>
      <c r="D19" s="120" t="s">
        <v>216</v>
      </c>
      <c r="E19" s="120"/>
      <c r="F19" s="313"/>
      <c r="G19" s="313"/>
      <c r="H19" s="121"/>
      <c r="I19" s="120"/>
    </row>
    <row r="20" spans="1:9" ht="10.5" customHeight="1">
      <c r="A20" s="118">
        <v>11</v>
      </c>
      <c r="B20" s="315"/>
      <c r="C20" s="310" t="s">
        <v>155</v>
      </c>
      <c r="D20" s="310"/>
      <c r="E20" s="310"/>
      <c r="F20" s="310"/>
      <c r="G20" s="310"/>
      <c r="H20" s="119">
        <f>SUM(H21:H22)</f>
        <v>0</v>
      </c>
      <c r="I20" s="120"/>
    </row>
    <row r="21" spans="1:9" ht="10.5" customHeight="1">
      <c r="A21" s="118">
        <v>12</v>
      </c>
      <c r="B21" s="315"/>
      <c r="C21" s="315" t="s">
        <v>149</v>
      </c>
      <c r="D21" s="312" t="s">
        <v>156</v>
      </c>
      <c r="E21" s="312"/>
      <c r="F21" s="312"/>
      <c r="G21" s="312"/>
      <c r="H21" s="121"/>
      <c r="I21" s="120"/>
    </row>
    <row r="22" spans="1:9" ht="10.5" customHeight="1">
      <c r="A22" s="118">
        <v>13</v>
      </c>
      <c r="B22" s="315"/>
      <c r="C22" s="315"/>
      <c r="D22" s="120" t="s">
        <v>214</v>
      </c>
      <c r="E22" s="120"/>
      <c r="F22" s="313"/>
      <c r="G22" s="313"/>
      <c r="H22" s="123"/>
      <c r="I22" s="120"/>
    </row>
    <row r="23" spans="1:9" ht="24.75" customHeight="1">
      <c r="A23" s="309" t="s">
        <v>221</v>
      </c>
      <c r="B23" s="309"/>
      <c r="C23" s="309"/>
      <c r="D23" s="309"/>
      <c r="E23" s="309"/>
      <c r="F23" s="309"/>
      <c r="G23" s="124" t="s">
        <v>219</v>
      </c>
      <c r="H23" s="125">
        <f>H24+H43</f>
        <v>0</v>
      </c>
      <c r="I23" s="126">
        <f>I24+I43</f>
        <v>0</v>
      </c>
    </row>
    <row r="24" spans="1:9" ht="19.5" customHeight="1">
      <c r="A24" s="127">
        <v>1</v>
      </c>
      <c r="B24" s="306" t="s">
        <v>157</v>
      </c>
      <c r="C24" s="306"/>
      <c r="D24" s="306"/>
      <c r="E24" s="306"/>
      <c r="F24" s="306"/>
      <c r="G24" s="128"/>
      <c r="H24" s="129">
        <f>H25+H31+H41</f>
        <v>0</v>
      </c>
      <c r="I24" s="130">
        <f>I25+I31+I41</f>
        <v>0</v>
      </c>
    </row>
    <row r="25" spans="1:9" ht="10.5" customHeight="1">
      <c r="A25" s="127">
        <v>2</v>
      </c>
      <c r="B25" s="308" t="s">
        <v>149</v>
      </c>
      <c r="C25" s="306" t="s">
        <v>158</v>
      </c>
      <c r="D25" s="306"/>
      <c r="E25" s="306"/>
      <c r="F25" s="306"/>
      <c r="G25" s="127">
        <v>50</v>
      </c>
      <c r="H25" s="130">
        <f>SUM(H26:H30)</f>
        <v>0</v>
      </c>
      <c r="I25" s="131">
        <f>SUM(I26:I30)</f>
        <v>0</v>
      </c>
    </row>
    <row r="26" spans="1:9" ht="10.5" customHeight="1">
      <c r="A26" s="127">
        <v>3</v>
      </c>
      <c r="B26" s="308"/>
      <c r="C26" s="308" t="s">
        <v>147</v>
      </c>
      <c r="D26" s="305" t="s">
        <v>159</v>
      </c>
      <c r="E26" s="305"/>
      <c r="F26" s="305"/>
      <c r="G26" s="127">
        <v>50</v>
      </c>
      <c r="H26" s="132"/>
      <c r="I26" s="121"/>
    </row>
    <row r="27" spans="1:9" ht="10.5" customHeight="1">
      <c r="A27" s="127">
        <v>4</v>
      </c>
      <c r="B27" s="308"/>
      <c r="C27" s="308"/>
      <c r="D27" s="305" t="s">
        <v>160</v>
      </c>
      <c r="E27" s="305"/>
      <c r="F27" s="305"/>
      <c r="G27" s="127">
        <v>50</v>
      </c>
      <c r="H27" s="132"/>
      <c r="I27" s="121"/>
    </row>
    <row r="28" spans="1:9" ht="10.5" customHeight="1">
      <c r="A28" s="127">
        <v>5</v>
      </c>
      <c r="B28" s="308"/>
      <c r="C28" s="308"/>
      <c r="D28" s="305" t="s">
        <v>161</v>
      </c>
      <c r="E28" s="305"/>
      <c r="F28" s="305"/>
      <c r="G28" s="127">
        <v>50</v>
      </c>
      <c r="H28" s="132"/>
      <c r="I28" s="121"/>
    </row>
    <row r="29" spans="1:9" ht="10.5" customHeight="1">
      <c r="A29" s="127">
        <v>6</v>
      </c>
      <c r="B29" s="308"/>
      <c r="C29" s="308"/>
      <c r="D29" s="305" t="s">
        <v>162</v>
      </c>
      <c r="E29" s="305"/>
      <c r="F29" s="305"/>
      <c r="G29" s="127">
        <v>50</v>
      </c>
      <c r="H29" s="132"/>
      <c r="I29" s="121"/>
    </row>
    <row r="30" spans="1:9" ht="10.5" customHeight="1">
      <c r="A30" s="127">
        <v>7</v>
      </c>
      <c r="B30" s="308"/>
      <c r="C30" s="308"/>
      <c r="D30" s="305" t="s">
        <v>163</v>
      </c>
      <c r="E30" s="305"/>
      <c r="F30" s="305"/>
      <c r="G30" s="127">
        <v>50</v>
      </c>
      <c r="H30" s="132"/>
      <c r="I30" s="121"/>
    </row>
    <row r="31" spans="1:9" ht="10.5" customHeight="1">
      <c r="A31" s="127">
        <v>8</v>
      </c>
      <c r="B31" s="308"/>
      <c r="C31" s="306" t="s">
        <v>164</v>
      </c>
      <c r="D31" s="306"/>
      <c r="E31" s="306"/>
      <c r="F31" s="306"/>
      <c r="G31" s="127"/>
      <c r="H31" s="130">
        <f>SUM(H32:H40)</f>
        <v>0</v>
      </c>
      <c r="I31" s="129">
        <f>SUM(I32:I40)</f>
        <v>0</v>
      </c>
    </row>
    <row r="32" spans="1:9" ht="10.5" customHeight="1">
      <c r="A32" s="127">
        <v>9</v>
      </c>
      <c r="B32" s="308"/>
      <c r="C32" s="308" t="s">
        <v>147</v>
      </c>
      <c r="D32" s="305" t="s">
        <v>165</v>
      </c>
      <c r="E32" s="305"/>
      <c r="F32" s="305"/>
      <c r="G32" s="127">
        <v>50</v>
      </c>
      <c r="H32" s="132"/>
      <c r="I32" s="121"/>
    </row>
    <row r="33" spans="1:9" ht="10.5" customHeight="1">
      <c r="A33" s="127">
        <v>10</v>
      </c>
      <c r="B33" s="308"/>
      <c r="C33" s="308"/>
      <c r="D33" s="305" t="s">
        <v>166</v>
      </c>
      <c r="E33" s="305"/>
      <c r="F33" s="305"/>
      <c r="G33" s="127">
        <v>51</v>
      </c>
      <c r="H33" s="132"/>
      <c r="I33" s="121"/>
    </row>
    <row r="34" spans="1:9" ht="10.5" customHeight="1">
      <c r="A34" s="127">
        <v>11</v>
      </c>
      <c r="B34" s="308"/>
      <c r="C34" s="308"/>
      <c r="D34" s="305" t="s">
        <v>167</v>
      </c>
      <c r="E34" s="305"/>
      <c r="F34" s="305"/>
      <c r="G34" s="127">
        <v>51</v>
      </c>
      <c r="H34" s="132"/>
      <c r="I34" s="121"/>
    </row>
    <row r="35" spans="1:9" ht="10.5" customHeight="1">
      <c r="A35" s="127">
        <v>12</v>
      </c>
      <c r="B35" s="308"/>
      <c r="C35" s="308"/>
      <c r="D35" s="305" t="s">
        <v>168</v>
      </c>
      <c r="E35" s="305"/>
      <c r="F35" s="305"/>
      <c r="G35" s="127">
        <v>51</v>
      </c>
      <c r="H35" s="132"/>
      <c r="I35" s="121"/>
    </row>
    <row r="36" spans="1:9" ht="10.5" customHeight="1">
      <c r="A36" s="127">
        <v>13</v>
      </c>
      <c r="B36" s="308"/>
      <c r="C36" s="308"/>
      <c r="D36" s="305" t="s">
        <v>169</v>
      </c>
      <c r="E36" s="305"/>
      <c r="F36" s="305"/>
      <c r="G36" s="127">
        <v>51</v>
      </c>
      <c r="H36" s="132"/>
      <c r="I36" s="121"/>
    </row>
    <row r="37" spans="1:9" ht="10.5" customHeight="1">
      <c r="A37" s="127">
        <v>14</v>
      </c>
      <c r="B37" s="308"/>
      <c r="C37" s="308"/>
      <c r="D37" s="305" t="s">
        <v>170</v>
      </c>
      <c r="E37" s="305"/>
      <c r="F37" s="305"/>
      <c r="G37" s="127">
        <v>51</v>
      </c>
      <c r="H37" s="132"/>
      <c r="I37" s="121"/>
    </row>
    <row r="38" spans="1:9" ht="10.5" customHeight="1">
      <c r="A38" s="127">
        <v>15</v>
      </c>
      <c r="B38" s="308"/>
      <c r="C38" s="308"/>
      <c r="D38" s="305" t="s">
        <v>171</v>
      </c>
      <c r="E38" s="305"/>
      <c r="F38" s="305"/>
      <c r="G38" s="127">
        <v>51</v>
      </c>
      <c r="H38" s="132"/>
      <c r="I38" s="121"/>
    </row>
    <row r="39" spans="1:9" ht="10.5" customHeight="1">
      <c r="A39" s="127">
        <v>16</v>
      </c>
      <c r="B39" s="308"/>
      <c r="C39" s="308"/>
      <c r="D39" s="305" t="s">
        <v>172</v>
      </c>
      <c r="E39" s="305"/>
      <c r="F39" s="305"/>
      <c r="G39" s="127">
        <v>50</v>
      </c>
      <c r="H39" s="132"/>
      <c r="I39" s="121"/>
    </row>
    <row r="40" spans="1:9" ht="10.5" customHeight="1">
      <c r="A40" s="127">
        <v>17</v>
      </c>
      <c r="B40" s="308"/>
      <c r="C40" s="308"/>
      <c r="D40" s="305" t="s">
        <v>173</v>
      </c>
      <c r="E40" s="305"/>
      <c r="F40" s="305"/>
      <c r="G40" s="127">
        <v>51</v>
      </c>
      <c r="H40" s="132"/>
      <c r="I40" s="121"/>
    </row>
    <row r="41" spans="1:9" ht="10.5" customHeight="1">
      <c r="A41" s="127">
        <v>18</v>
      </c>
      <c r="B41" s="308"/>
      <c r="C41" s="306" t="s">
        <v>222</v>
      </c>
      <c r="D41" s="306"/>
      <c r="E41" s="306"/>
      <c r="F41" s="306"/>
      <c r="G41" s="127" t="s">
        <v>174</v>
      </c>
      <c r="H41" s="130">
        <f>H42</f>
        <v>0</v>
      </c>
      <c r="I41" s="129">
        <f>I42</f>
        <v>0</v>
      </c>
    </row>
    <row r="42" spans="1:9" ht="10.5" customHeight="1">
      <c r="A42" s="127">
        <v>19</v>
      </c>
      <c r="B42" s="308"/>
      <c r="C42" s="133" t="s">
        <v>147</v>
      </c>
      <c r="D42" s="307" t="s">
        <v>223</v>
      </c>
      <c r="E42" s="305"/>
      <c r="F42" s="305"/>
      <c r="G42" s="127"/>
      <c r="H42" s="121"/>
      <c r="I42" s="121"/>
    </row>
    <row r="43" spans="1:9" ht="19.5" customHeight="1">
      <c r="A43" s="134">
        <v>20</v>
      </c>
      <c r="B43" s="301" t="s">
        <v>175</v>
      </c>
      <c r="C43" s="301"/>
      <c r="D43" s="301"/>
      <c r="E43" s="301"/>
      <c r="F43" s="301"/>
      <c r="G43" s="134">
        <v>52</v>
      </c>
      <c r="H43" s="135">
        <f>H44+H49+H53</f>
        <v>0</v>
      </c>
      <c r="I43" s="136">
        <f>I44+I49+I53</f>
        <v>0</v>
      </c>
    </row>
    <row r="44" spans="1:9" ht="10.5" customHeight="1">
      <c r="A44" s="134">
        <v>21</v>
      </c>
      <c r="B44" s="304" t="s">
        <v>149</v>
      </c>
      <c r="C44" s="301" t="s">
        <v>176</v>
      </c>
      <c r="D44" s="301"/>
      <c r="E44" s="301"/>
      <c r="F44" s="301"/>
      <c r="G44" s="134">
        <v>52</v>
      </c>
      <c r="H44" s="136">
        <f>SUM(H45:H48)</f>
        <v>0</v>
      </c>
      <c r="I44" s="137">
        <f>SUM(I45:I48)</f>
        <v>0</v>
      </c>
    </row>
    <row r="45" spans="1:9" ht="10.5" customHeight="1">
      <c r="A45" s="134">
        <v>22</v>
      </c>
      <c r="B45" s="304"/>
      <c r="C45" s="304" t="s">
        <v>147</v>
      </c>
      <c r="D45" s="303" t="s">
        <v>177</v>
      </c>
      <c r="E45" s="303"/>
      <c r="F45" s="303"/>
      <c r="G45" s="134">
        <v>52</v>
      </c>
      <c r="H45" s="138"/>
      <c r="I45" s="121"/>
    </row>
    <row r="46" spans="1:9" ht="10.5" customHeight="1">
      <c r="A46" s="134">
        <v>23</v>
      </c>
      <c r="B46" s="304"/>
      <c r="C46" s="304"/>
      <c r="D46" s="303" t="s">
        <v>178</v>
      </c>
      <c r="E46" s="303"/>
      <c r="F46" s="303"/>
      <c r="G46" s="134">
        <v>52</v>
      </c>
      <c r="H46" s="138"/>
      <c r="I46" s="121"/>
    </row>
    <row r="47" spans="1:9" ht="10.5" customHeight="1">
      <c r="A47" s="134">
        <v>24</v>
      </c>
      <c r="B47" s="304"/>
      <c r="C47" s="304"/>
      <c r="D47" s="303" t="s">
        <v>179</v>
      </c>
      <c r="E47" s="303"/>
      <c r="F47" s="303"/>
      <c r="G47" s="134">
        <v>52</v>
      </c>
      <c r="H47" s="138"/>
      <c r="I47" s="121"/>
    </row>
    <row r="48" spans="1:9" ht="10.5" customHeight="1">
      <c r="A48" s="134">
        <v>25</v>
      </c>
      <c r="B48" s="304"/>
      <c r="C48" s="304"/>
      <c r="D48" s="303" t="s">
        <v>180</v>
      </c>
      <c r="E48" s="303"/>
      <c r="F48" s="303"/>
      <c r="G48" s="134">
        <v>52</v>
      </c>
      <c r="H48" s="138"/>
      <c r="I48" s="121"/>
    </row>
    <row r="49" spans="1:9" ht="10.5" customHeight="1">
      <c r="A49" s="134">
        <v>26</v>
      </c>
      <c r="B49" s="304"/>
      <c r="C49" s="301" t="s">
        <v>181</v>
      </c>
      <c r="D49" s="301"/>
      <c r="E49" s="301"/>
      <c r="F49" s="301"/>
      <c r="G49" s="134">
        <v>52</v>
      </c>
      <c r="H49" s="136">
        <f>SUM(H50:H52)</f>
        <v>0</v>
      </c>
      <c r="I49" s="137">
        <f>SUM(I50:I52)</f>
        <v>0</v>
      </c>
    </row>
    <row r="50" spans="1:9" ht="10.5" customHeight="1">
      <c r="A50" s="134">
        <v>27</v>
      </c>
      <c r="B50" s="304"/>
      <c r="C50" s="304" t="s">
        <v>147</v>
      </c>
      <c r="D50" s="303" t="s">
        <v>182</v>
      </c>
      <c r="E50" s="303"/>
      <c r="F50" s="303"/>
      <c r="G50" s="134">
        <v>52</v>
      </c>
      <c r="H50" s="138"/>
      <c r="I50" s="121"/>
    </row>
    <row r="51" spans="1:9" ht="10.5" customHeight="1">
      <c r="A51" s="134">
        <v>28</v>
      </c>
      <c r="B51" s="304"/>
      <c r="C51" s="304"/>
      <c r="D51" s="303" t="s">
        <v>183</v>
      </c>
      <c r="E51" s="303"/>
      <c r="F51" s="303"/>
      <c r="G51" s="134">
        <v>52</v>
      </c>
      <c r="H51" s="138"/>
      <c r="I51" s="121"/>
    </row>
    <row r="52" spans="1:9" ht="10.5" customHeight="1">
      <c r="A52" s="134">
        <v>29</v>
      </c>
      <c r="B52" s="304"/>
      <c r="C52" s="304"/>
      <c r="D52" s="303" t="s">
        <v>184</v>
      </c>
      <c r="E52" s="303"/>
      <c r="F52" s="303"/>
      <c r="G52" s="134">
        <v>52</v>
      </c>
      <c r="H52" s="138"/>
      <c r="I52" s="121"/>
    </row>
    <row r="53" spans="1:9" ht="10.5" customHeight="1">
      <c r="A53" s="134">
        <v>30</v>
      </c>
      <c r="B53" s="304"/>
      <c r="C53" s="301" t="s">
        <v>185</v>
      </c>
      <c r="D53" s="301"/>
      <c r="E53" s="301"/>
      <c r="F53" s="301"/>
      <c r="G53" s="134">
        <v>52</v>
      </c>
      <c r="H53" s="135">
        <f>H54</f>
        <v>0</v>
      </c>
      <c r="I53" s="136">
        <f>I54</f>
        <v>0</v>
      </c>
    </row>
    <row r="54" spans="1:9" ht="10.5" customHeight="1">
      <c r="A54" s="134">
        <v>31</v>
      </c>
      <c r="B54" s="304"/>
      <c r="C54" s="139" t="s">
        <v>147</v>
      </c>
      <c r="D54" s="302" t="s">
        <v>223</v>
      </c>
      <c r="E54" s="303"/>
      <c r="F54" s="303"/>
      <c r="G54" s="139"/>
      <c r="H54" s="140"/>
      <c r="I54" s="140"/>
    </row>
    <row r="55" spans="1:9" ht="19.5" customHeight="1">
      <c r="A55" s="141"/>
      <c r="B55" s="141"/>
      <c r="C55" s="141"/>
      <c r="D55" s="141"/>
      <c r="E55" s="141"/>
      <c r="F55" s="142" t="s">
        <v>186</v>
      </c>
      <c r="G55" s="141"/>
      <c r="H55" s="143">
        <f>H9-H23</f>
        <v>0</v>
      </c>
      <c r="I55" s="143">
        <f>I17-I23</f>
        <v>0</v>
      </c>
    </row>
    <row r="56" spans="1:9" ht="12">
      <c r="A56" s="144" t="s">
        <v>187</v>
      </c>
      <c r="B56" s="144"/>
      <c r="C56" s="144"/>
      <c r="D56" s="144"/>
      <c r="E56" s="144"/>
      <c r="F56" s="144"/>
      <c r="G56" s="144"/>
      <c r="H56" s="144"/>
      <c r="I56" s="144"/>
    </row>
    <row r="57" spans="1:7" s="1" customFormat="1" ht="19.5" customHeight="1">
      <c r="A57" s="319" t="s">
        <v>251</v>
      </c>
      <c r="B57" s="319"/>
      <c r="C57" s="319"/>
      <c r="D57" s="319"/>
      <c r="E57" s="320"/>
      <c r="F57" s="320"/>
      <c r="G57" s="320"/>
    </row>
    <row r="58" spans="1:7" s="1" customFormat="1" ht="17.25" customHeight="1">
      <c r="A58" s="319" t="s">
        <v>4</v>
      </c>
      <c r="B58" s="319"/>
      <c r="C58" s="319"/>
      <c r="D58" s="319"/>
      <c r="E58" s="320"/>
      <c r="F58" s="320"/>
      <c r="G58" s="320"/>
    </row>
  </sheetData>
  <sheetProtection/>
  <mergeCells count="73">
    <mergeCell ref="A7:D7"/>
    <mergeCell ref="A57:D57"/>
    <mergeCell ref="A58:D58"/>
    <mergeCell ref="E57:G57"/>
    <mergeCell ref="E58:G58"/>
    <mergeCell ref="B10:B22"/>
    <mergeCell ref="C21:C22"/>
    <mergeCell ref="F22:G22"/>
    <mergeCell ref="C20:G20"/>
    <mergeCell ref="D21:G21"/>
    <mergeCell ref="A4:D4"/>
    <mergeCell ref="E4:I4"/>
    <mergeCell ref="A1:G1"/>
    <mergeCell ref="A5:D5"/>
    <mergeCell ref="A6:D6"/>
    <mergeCell ref="A2:I2"/>
    <mergeCell ref="A3:D3"/>
    <mergeCell ref="E3:I3"/>
    <mergeCell ref="E5:I5"/>
    <mergeCell ref="E6:I6"/>
    <mergeCell ref="D18:G18"/>
    <mergeCell ref="D14:G14"/>
    <mergeCell ref="D15:G15"/>
    <mergeCell ref="D16:G16"/>
    <mergeCell ref="C10:G10"/>
    <mergeCell ref="C11:C12"/>
    <mergeCell ref="C14:C19"/>
    <mergeCell ref="F19:G19"/>
    <mergeCell ref="A9:G9"/>
    <mergeCell ref="B8:G8"/>
    <mergeCell ref="D11:G11"/>
    <mergeCell ref="F12:G12"/>
    <mergeCell ref="C13:G13"/>
    <mergeCell ref="D17:G17"/>
    <mergeCell ref="C32:C40"/>
    <mergeCell ref="A23:F23"/>
    <mergeCell ref="B24:F24"/>
    <mergeCell ref="C25:F25"/>
    <mergeCell ref="D26:F26"/>
    <mergeCell ref="D27:F27"/>
    <mergeCell ref="D28:F28"/>
    <mergeCell ref="D29:F29"/>
    <mergeCell ref="D37:F37"/>
    <mergeCell ref="B43:F43"/>
    <mergeCell ref="D30:F30"/>
    <mergeCell ref="C31:F31"/>
    <mergeCell ref="D32:F32"/>
    <mergeCell ref="D36:F36"/>
    <mergeCell ref="D34:F34"/>
    <mergeCell ref="C26:C30"/>
    <mergeCell ref="D35:F35"/>
    <mergeCell ref="D33:F33"/>
    <mergeCell ref="B25:B42"/>
    <mergeCell ref="B44:B54"/>
    <mergeCell ref="D45:F45"/>
    <mergeCell ref="D46:F46"/>
    <mergeCell ref="D47:F47"/>
    <mergeCell ref="D48:F48"/>
    <mergeCell ref="D50:F50"/>
    <mergeCell ref="D51:F51"/>
    <mergeCell ref="D52:F52"/>
    <mergeCell ref="C50:C52"/>
    <mergeCell ref="C44:F44"/>
    <mergeCell ref="E7:I7"/>
    <mergeCell ref="C49:F49"/>
    <mergeCell ref="C53:F53"/>
    <mergeCell ref="D54:F54"/>
    <mergeCell ref="C45:C48"/>
    <mergeCell ref="D38:F38"/>
    <mergeCell ref="D39:F39"/>
    <mergeCell ref="D40:F40"/>
    <mergeCell ref="C41:F41"/>
    <mergeCell ref="D42:F42"/>
  </mergeCells>
  <conditionalFormatting sqref="H55">
    <cfRule type="cellIs" priority="6" dxfId="6" operator="notEqual">
      <formula>0</formula>
    </cfRule>
    <cfRule type="cellIs" priority="16" dxfId="16" operator="equal" stopIfTrue="1">
      <formula>0</formula>
    </cfRule>
    <cfRule type="cellIs" priority="17" dxfId="16" operator="notEqual" stopIfTrue="1">
      <formula>0</formula>
    </cfRule>
  </conditionalFormatting>
  <conditionalFormatting sqref="I31">
    <cfRule type="cellIs" priority="15" dxfId="6" operator="greaterThan">
      <formula>H31</formula>
    </cfRule>
  </conditionalFormatting>
  <conditionalFormatting sqref="I42">
    <cfRule type="cellIs" priority="14" dxfId="6" operator="greaterThan">
      <formula>H42</formula>
    </cfRule>
  </conditionalFormatting>
  <conditionalFormatting sqref="I44">
    <cfRule type="cellIs" priority="12" dxfId="6" operator="greaterThan">
      <formula>H44</formula>
    </cfRule>
  </conditionalFormatting>
  <conditionalFormatting sqref="I49">
    <cfRule type="cellIs" priority="11" dxfId="6" operator="greaterThan">
      <formula>H49</formula>
    </cfRule>
  </conditionalFormatting>
  <conditionalFormatting sqref="I54">
    <cfRule type="cellIs" priority="10" dxfId="6" operator="greaterThan">
      <formula>H54</formula>
    </cfRule>
  </conditionalFormatting>
  <conditionalFormatting sqref="I24">
    <cfRule type="cellIs" priority="8" dxfId="6" operator="greaterThan">
      <formula>H24</formula>
    </cfRule>
  </conditionalFormatting>
  <conditionalFormatting sqref="I25">
    <cfRule type="cellIs" priority="7" dxfId="6" operator="greaterThan">
      <formula>H25</formula>
    </cfRule>
  </conditionalFormatting>
  <conditionalFormatting sqref="I55">
    <cfRule type="cellIs" priority="5" dxfId="6" operator="notEqual">
      <formula>0</formula>
    </cfRule>
  </conditionalFormatting>
  <conditionalFormatting sqref="I41">
    <cfRule type="cellIs" priority="4" dxfId="6" operator="greaterThan">
      <formula>H41</formula>
    </cfRule>
  </conditionalFormatting>
  <conditionalFormatting sqref="I43">
    <cfRule type="cellIs" priority="2" dxfId="6" operator="greaterThan">
      <formula>H43</formula>
    </cfRule>
  </conditionalFormatting>
  <printOptions/>
  <pageMargins left="0.25" right="0.25" top="0.75" bottom="0.75" header="0.3" footer="0.3"/>
  <pageSetup horizontalDpi="600" verticalDpi="600" orientation="portrait" paperSize="9" r:id="rId1"/>
  <headerFooter>
    <oddHeader>&amp;L&amp;"Arial,Obyčejné"&amp;12Formulář č. 8&amp;CPříloha č. 5 - Formuláře PFP&amp;R&amp;"Arial,Obyčejné"&amp;12Podprogram č.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9 k vyhlášce č. 52/2008 Sb.</dc:title>
  <dc:subject/>
  <dc:creator>Zadrobˇlkov  Hana, Ing.</dc:creator>
  <cp:keywords/>
  <dc:description/>
  <cp:lastModifiedBy>Spáčilová Kateřina</cp:lastModifiedBy>
  <cp:lastPrinted>2015-05-28T07:32:20Z</cp:lastPrinted>
  <dcterms:created xsi:type="dcterms:W3CDTF">2002-07-02T06:14:30Z</dcterms:created>
  <dcterms:modified xsi:type="dcterms:W3CDTF">2015-05-28T07:34:33Z</dcterms:modified>
  <cp:category/>
  <cp:version/>
  <cp:contentType/>
  <cp:contentStatus/>
</cp:coreProperties>
</file>