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5" r:id="rId5"/>
  </sheets>
  <definedNames>
    <definedName name="_xlnm.Print_Area" localSheetId="0">'Příloha č. 1'!$A$1:$E$104</definedName>
    <definedName name="_xlnm.Print_Area" localSheetId="1">'Příloha č. 2'!$A$1:$E$797</definedName>
    <definedName name="_xlnm.Print_Area" localSheetId="2">'Příloha č. 3'!$A$1:$E$659</definedName>
    <definedName name="_xlnm.Print_Area" localSheetId="3">'Příloha č. 4'!$A$1:$E$599</definedName>
  </definedNames>
  <calcPr calcId="145621"/>
</workbook>
</file>

<file path=xl/calcChain.xml><?xml version="1.0" encoding="utf-8"?>
<calcChain xmlns="http://schemas.openxmlformats.org/spreadsheetml/2006/main">
  <c r="E658" i="7" l="1"/>
  <c r="E651" i="7"/>
  <c r="E631" i="7"/>
  <c r="E620" i="7"/>
  <c r="E600" i="7"/>
  <c r="E592" i="7"/>
  <c r="E571" i="7"/>
  <c r="E563" i="7"/>
  <c r="E543" i="7"/>
  <c r="E536" i="7"/>
  <c r="E514" i="7"/>
  <c r="E513" i="7"/>
  <c r="E505" i="7"/>
  <c r="E507" i="7" s="1"/>
  <c r="E486" i="7"/>
  <c r="E459" i="7"/>
  <c r="E452" i="7"/>
  <c r="E434" i="7"/>
  <c r="E415" i="7"/>
  <c r="E408" i="7"/>
  <c r="E389" i="7"/>
  <c r="E382" i="7"/>
  <c r="E363" i="7"/>
  <c r="E355" i="7"/>
  <c r="E356" i="7" s="1"/>
  <c r="E337" i="7"/>
  <c r="E329" i="7"/>
  <c r="E330" i="7" s="1"/>
  <c r="E311" i="7"/>
  <c r="E309" i="7"/>
  <c r="E312" i="7" s="1"/>
  <c r="E303" i="7"/>
  <c r="E281" i="7"/>
  <c r="E280" i="7"/>
  <c r="E282" i="7" s="1"/>
  <c r="E274" i="7"/>
  <c r="E259" i="7"/>
  <c r="E252" i="7"/>
  <c r="E233" i="7"/>
  <c r="E226" i="7"/>
  <c r="E206" i="7"/>
  <c r="E207" i="7" s="1"/>
  <c r="E198" i="7"/>
  <c r="E177" i="7"/>
  <c r="E179" i="7" s="1"/>
  <c r="E170" i="7"/>
  <c r="E152" i="7"/>
  <c r="E145" i="7"/>
  <c r="E129" i="7"/>
  <c r="E121" i="7"/>
  <c r="E103" i="7"/>
  <c r="E97" i="7"/>
  <c r="E90" i="7"/>
  <c r="E74" i="7"/>
  <c r="E67" i="7"/>
  <c r="E40" i="7"/>
  <c r="E24" i="7"/>
  <c r="E17" i="7"/>
  <c r="E517" i="7" l="1"/>
  <c r="E796" i="6" l="1"/>
  <c r="E789" i="6"/>
  <c r="E781" i="6"/>
  <c r="E763" i="6"/>
  <c r="E755" i="6"/>
  <c r="E736" i="6"/>
  <c r="E727" i="6"/>
  <c r="E728" i="6" s="1"/>
  <c r="E721" i="6"/>
  <c r="E702" i="6"/>
  <c r="E695" i="6"/>
  <c r="E677" i="6"/>
  <c r="E670" i="6"/>
  <c r="E651" i="6"/>
  <c r="E643" i="6"/>
  <c r="E621" i="6"/>
  <c r="E614" i="6"/>
  <c r="E597" i="6"/>
  <c r="E596" i="6"/>
  <c r="E592" i="6"/>
  <c r="E591" i="6"/>
  <c r="E590" i="6"/>
  <c r="E568" i="6"/>
  <c r="E567" i="6"/>
  <c r="E548" i="6"/>
  <c r="E547" i="6"/>
  <c r="E529" i="6"/>
  <c r="E528" i="6"/>
  <c r="E509" i="6"/>
  <c r="E488" i="6"/>
  <c r="E465" i="6"/>
  <c r="E446" i="6"/>
  <c r="E427" i="6"/>
  <c r="E404" i="6"/>
  <c r="E405" i="6" s="1"/>
  <c r="E399" i="6"/>
  <c r="E400" i="6" s="1"/>
  <c r="E381" i="6"/>
  <c r="E363" i="6"/>
  <c r="E358" i="6"/>
  <c r="E336" i="6"/>
  <c r="E314" i="6"/>
  <c r="E315" i="6" s="1"/>
  <c r="E310" i="6"/>
  <c r="E311" i="6" s="1"/>
  <c r="E292" i="6"/>
  <c r="E287" i="6"/>
  <c r="E286" i="6"/>
  <c r="E268" i="6"/>
  <c r="E249" i="6"/>
  <c r="E251" i="6" s="1"/>
  <c r="E232" i="6"/>
  <c r="E231" i="6"/>
  <c r="E214" i="6"/>
  <c r="E208" i="6"/>
  <c r="E201" i="6"/>
  <c r="E179" i="6"/>
  <c r="E172" i="6"/>
  <c r="E154" i="6"/>
  <c r="E146" i="6"/>
  <c r="E129" i="6"/>
  <c r="E122" i="6"/>
  <c r="E102" i="6"/>
  <c r="E95" i="6"/>
  <c r="E76" i="6"/>
  <c r="E69" i="6"/>
  <c r="E49" i="6"/>
  <c r="E42" i="6"/>
  <c r="E25" i="6"/>
  <c r="E18" i="6"/>
  <c r="E598" i="6" l="1"/>
  <c r="E288" i="6"/>
  <c r="E593" i="6"/>
  <c r="E571" i="6"/>
  <c r="E365" i="6"/>
  <c r="E233" i="6"/>
  <c r="E549" i="6"/>
  <c r="E530" i="6"/>
  <c r="E103" i="1" l="1"/>
  <c r="E96" i="1"/>
  <c r="E77" i="1"/>
  <c r="E70" i="1"/>
  <c r="E51" i="1"/>
  <c r="E43" i="1"/>
  <c r="E24" i="1"/>
  <c r="E16" i="1"/>
  <c r="E597" i="8" l="1"/>
  <c r="E595" i="8"/>
  <c r="E589" i="8"/>
  <c r="E569" i="8"/>
  <c r="E562" i="8"/>
  <c r="E543" i="8"/>
  <c r="E537" i="8"/>
  <c r="E538" i="8" s="1"/>
  <c r="E536" i="8"/>
  <c r="E519" i="8"/>
  <c r="E511" i="8"/>
  <c r="E491" i="8"/>
  <c r="E484" i="8"/>
  <c r="E466" i="8"/>
  <c r="E467" i="8" s="1"/>
  <c r="E460" i="8"/>
  <c r="E441" i="8"/>
  <c r="E434" i="8"/>
  <c r="E408" i="8"/>
  <c r="E401" i="8"/>
  <c r="E394" i="8"/>
  <c r="E373" i="8"/>
  <c r="E359" i="8"/>
  <c r="E340" i="8"/>
  <c r="E339" i="8"/>
  <c r="E341" i="8" s="1"/>
  <c r="E320" i="8"/>
  <c r="E319" i="8"/>
  <c r="E298" i="8"/>
  <c r="E278" i="8"/>
  <c r="E255" i="8"/>
  <c r="E235" i="8"/>
  <c r="E227" i="8"/>
  <c r="E205" i="8"/>
  <c r="E198" i="8"/>
  <c r="E182" i="8"/>
  <c r="E174" i="8"/>
  <c r="E152" i="8"/>
  <c r="E145" i="8"/>
  <c r="E138" i="8"/>
  <c r="E118" i="8"/>
  <c r="E111" i="8"/>
  <c r="E101" i="8"/>
  <c r="E94" i="8"/>
  <c r="E76" i="8"/>
  <c r="E68" i="8"/>
  <c r="E51" i="8"/>
  <c r="E43" i="8"/>
  <c r="E24" i="8"/>
  <c r="E16" i="8"/>
  <c r="C55" i="5"/>
  <c r="B55" i="5"/>
  <c r="B48" i="5"/>
  <c r="B50" i="5" s="1"/>
  <c r="B58" i="5" s="1"/>
  <c r="C43" i="5"/>
  <c r="C42" i="5"/>
  <c r="C35" i="5"/>
  <c r="C31" i="5"/>
  <c r="C48" i="5" s="1"/>
  <c r="C50" i="5" s="1"/>
  <c r="C58" i="5" s="1"/>
  <c r="B26" i="5"/>
  <c r="B28" i="5" s="1"/>
  <c r="B57" i="5" s="1"/>
  <c r="C19" i="5"/>
  <c r="C18" i="5"/>
  <c r="C17" i="5"/>
  <c r="C26" i="5" s="1"/>
  <c r="C28" i="5" s="1"/>
  <c r="C57" i="5" s="1"/>
  <c r="C14" i="5"/>
  <c r="E321" i="8" l="1"/>
</calcChain>
</file>

<file path=xl/comments1.xml><?xml version="1.0" encoding="utf-8"?>
<comments xmlns="http://schemas.openxmlformats.org/spreadsheetml/2006/main">
  <authors>
    <author>Navrátilová Lenka</author>
  </authors>
  <commentList>
    <comment ref="C7" authorId="0">
      <text>
        <r>
          <rPr>
            <b/>
            <sz val="8"/>
            <color indexed="81"/>
            <rFont val="Tahoma"/>
            <family val="2"/>
            <charset val="238"/>
          </rPr>
          <t>Navrátilová Lenka:</t>
        </r>
        <r>
          <rPr>
            <sz val="8"/>
            <color indexed="81"/>
            <rFont val="Tahoma"/>
            <family val="2"/>
            <charset val="238"/>
          </rPr>
          <t xml:space="preserve">
81+153
51+750
149+32
162+36
211+1556
221+4915 poj D
</t>
        </r>
      </text>
    </comment>
    <comment ref="C11"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
</t>
        </r>
      </text>
    </comment>
    <comment ref="C12" authorId="0">
      <text>
        <r>
          <rPr>
            <b/>
            <sz val="8"/>
            <color indexed="81"/>
            <rFont val="Tahoma"/>
            <family val="2"/>
            <charset val="238"/>
          </rPr>
          <t>Navrátilová Lenka:</t>
        </r>
        <r>
          <rPr>
            <sz val="8"/>
            <color indexed="81"/>
            <rFont val="Tahoma"/>
            <family val="2"/>
            <charset val="238"/>
          </rPr>
          <t xml:space="preserve">
91+75
119+517
242+146
</t>
        </r>
      </text>
    </comment>
    <comment ref="C13" authorId="0">
      <text>
        <r>
          <rPr>
            <b/>
            <sz val="8"/>
            <color indexed="81"/>
            <rFont val="Tahoma"/>
            <family val="2"/>
            <charset val="238"/>
          </rPr>
          <t>Navrátilová Lenka:</t>
        </r>
        <r>
          <rPr>
            <sz val="8"/>
            <color indexed="81"/>
            <rFont val="Tahoma"/>
            <family val="2"/>
            <charset val="238"/>
          </rPr>
          <t xml:space="preserve">
60+591998
61+4500
248+4500
</t>
        </r>
      </text>
    </comment>
    <comment ref="C14" authorId="0">
      <text>
        <r>
          <rPr>
            <b/>
            <sz val="8"/>
            <color indexed="81"/>
            <rFont val="Tahoma"/>
            <family val="2"/>
            <charset val="238"/>
          </rPr>
          <t>Navrátilová Lenka:</t>
        </r>
        <r>
          <rPr>
            <sz val="8"/>
            <color indexed="81"/>
            <rFont val="Tahoma"/>
            <family val="2"/>
            <charset val="238"/>
          </rPr>
          <t xml:space="preserve">
217+6
243+251
276+40
</t>
        </r>
      </text>
    </comment>
    <comment ref="C15" authorId="0">
      <text>
        <r>
          <rPr>
            <b/>
            <sz val="8"/>
            <color indexed="81"/>
            <rFont val="Tahoma"/>
            <family val="2"/>
            <charset val="238"/>
          </rPr>
          <t>Navrátilová Lenka:</t>
        </r>
        <r>
          <rPr>
            <sz val="8"/>
            <color indexed="81"/>
            <rFont val="Tahoma"/>
            <family val="2"/>
            <charset val="238"/>
          </rPr>
          <t xml:space="preserve">
292+99699 SFDI</t>
        </r>
      </text>
    </comment>
    <comment ref="C16" authorId="0">
      <text>
        <r>
          <rPr>
            <b/>
            <sz val="8"/>
            <color indexed="81"/>
            <rFont val="Tahoma"/>
            <family val="2"/>
            <charset val="238"/>
          </rPr>
          <t>Navrátilová Lenka:</t>
        </r>
        <r>
          <rPr>
            <sz val="8"/>
            <color indexed="81"/>
            <rFont val="Tahoma"/>
            <family val="2"/>
            <charset val="238"/>
          </rPr>
          <t xml:space="preserve">
90+5914
132+15
259+442
</t>
        </r>
      </text>
    </comment>
    <comment ref="C17"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198+3433
199+13000
200+11900
205+23000
218+2642
219+26207
220+4307
246+6666
289+20158
</t>
        </r>
      </text>
    </comment>
    <comment ref="C18" authorId="0">
      <text>
        <r>
          <rPr>
            <b/>
            <sz val="8"/>
            <color indexed="81"/>
            <rFont val="Tahoma"/>
            <family val="2"/>
            <charset val="238"/>
          </rPr>
          <t>Navrátilová Lenka:</t>
        </r>
        <r>
          <rPr>
            <sz val="8"/>
            <color indexed="81"/>
            <rFont val="Tahoma"/>
            <family val="2"/>
            <charset val="238"/>
          </rPr>
          <t xml:space="preserve">
179+477
290+261
</t>
        </r>
      </text>
    </comment>
    <comment ref="C19" authorId="0">
      <text>
        <r>
          <rPr>
            <b/>
            <sz val="8"/>
            <color indexed="81"/>
            <rFont val="Tahoma"/>
            <family val="2"/>
            <charset val="238"/>
          </rPr>
          <t>Navrátilová Lenka:</t>
        </r>
        <r>
          <rPr>
            <sz val="8"/>
            <color indexed="81"/>
            <rFont val="Tahoma"/>
            <family val="2"/>
            <charset val="238"/>
          </rPr>
          <t xml:space="preserve">
10+29597 (část)
15+4250 (část)
19+3699
29+445
35+13
55+714
92+273
102+544
120+3000
131+4204
161+726
182+239
183+48
184+2975
185+537
194+20587
212+2009
213+503
247+421
253+1574
256+1
258+15
260+2155
272+12
273+1355
274+451
275+526
277+19
287+28
288+2361
</t>
        </r>
      </text>
    </comment>
    <comment ref="C20" authorId="0">
      <text>
        <r>
          <rPr>
            <b/>
            <sz val="8"/>
            <color indexed="81"/>
            <rFont val="Tahoma"/>
            <family val="2"/>
            <charset val="238"/>
          </rPr>
          <t>Navrátilová Lenka:</t>
        </r>
        <r>
          <rPr>
            <sz val="8"/>
            <color indexed="81"/>
            <rFont val="Tahoma"/>
            <family val="2"/>
            <charset val="238"/>
          </rPr>
          <t xml:space="preserve">
142+960 z IF do investic
164+27 d na omp
249+2200 d na omp</t>
        </r>
      </text>
    </comment>
    <comment ref="C22" authorId="0">
      <text>
        <r>
          <rPr>
            <b/>
            <sz val="8"/>
            <color indexed="81"/>
            <rFont val="Tahoma"/>
            <family val="2"/>
            <charset val="238"/>
          </rPr>
          <t>Navrátilová Lenka:</t>
        </r>
        <r>
          <rPr>
            <sz val="8"/>
            <color indexed="81"/>
            <rFont val="Tahoma"/>
            <family val="2"/>
            <charset val="238"/>
          </rPr>
          <t xml:space="preserve">
</t>
        </r>
      </text>
    </comment>
    <comment ref="C23" authorId="0">
      <text>
        <r>
          <rPr>
            <b/>
            <sz val="8"/>
            <color indexed="81"/>
            <rFont val="Tahoma"/>
            <family val="2"/>
            <charset val="238"/>
          </rPr>
          <t>Navrátilová Lenka:</t>
        </r>
        <r>
          <rPr>
            <sz val="8"/>
            <color indexed="81"/>
            <rFont val="Tahoma"/>
            <family val="2"/>
            <charset val="238"/>
          </rPr>
          <t xml:space="preserve">
52+1176 mzdy
53+78 mzdy 60002100874</t>
        </r>
      </text>
    </comment>
    <comment ref="C25" authorId="0">
      <text>
        <r>
          <rPr>
            <b/>
            <sz val="8"/>
            <color indexed="81"/>
            <rFont val="Tahoma"/>
            <family val="2"/>
            <charset val="238"/>
          </rPr>
          <t>Navrátilová Lenka:</t>
        </r>
        <r>
          <rPr>
            <sz val="8"/>
            <color indexed="81"/>
            <rFont val="Tahoma"/>
            <family val="2"/>
            <charset val="238"/>
          </rPr>
          <t xml:space="preserve">
54+4 Ilona
57+56 Ilona hasiči
80+43 školáci
103+33 školáci
261+56 školáci
</t>
        </r>
      </text>
    </comment>
    <comment ref="C31" authorId="0">
      <text>
        <r>
          <rPr>
            <b/>
            <sz val="8"/>
            <color indexed="81"/>
            <rFont val="Tahoma"/>
            <family val="2"/>
            <charset val="238"/>
          </rPr>
          <t>Navrátilová Lenka:</t>
        </r>
        <r>
          <rPr>
            <sz val="8"/>
            <color indexed="81"/>
            <rFont val="Tahoma"/>
            <family val="2"/>
            <charset val="238"/>
          </rPr>
          <t xml:space="preserve">
52+1176 mzdy
81+153
51+750
132+15
133+34
134+3 (doplněno k 128/15)
149+32
151+2036
152+12370
153+1695
154+5504
160+73
162+36
164+27 d na omp
179+477
198+3433
211+1556
249+2200 d na omp
290+261</t>
        </r>
      </text>
    </comment>
    <comment ref="C32" authorId="0">
      <text>
        <r>
          <rPr>
            <b/>
            <sz val="8"/>
            <color indexed="81"/>
            <rFont val="Tahoma"/>
            <family val="2"/>
            <charset val="238"/>
          </rPr>
          <t>Navrátilová Lenka:</t>
        </r>
        <r>
          <rPr>
            <sz val="8"/>
            <color indexed="81"/>
            <rFont val="Tahoma"/>
            <family val="2"/>
            <charset val="238"/>
          </rPr>
          <t xml:space="preserve">
1+58200
27+4983394
37+146953
50+2926
58+1366
59+166
77+85
84+5038
85+142
86+440
87+151
88+39
89+7185
129+85
130+277
155+130
173+1603
181+60300
196+2566
202-5
250+7930
251+96
252+470
254+32
255+62</t>
        </r>
      </text>
    </comment>
    <comment ref="C33" authorId="0">
      <text>
        <r>
          <rPr>
            <b/>
            <sz val="8"/>
            <color indexed="81"/>
            <rFont val="Tahoma"/>
            <family val="2"/>
            <charset val="238"/>
          </rPr>
          <t>Navrátilová Lenka:</t>
        </r>
        <r>
          <rPr>
            <sz val="8"/>
            <color indexed="81"/>
            <rFont val="Tahoma"/>
            <family val="2"/>
            <charset val="238"/>
          </rPr>
          <t xml:space="preserve">
91+75
119+517
242+146
</t>
        </r>
      </text>
    </comment>
    <comment ref="C34" authorId="0">
      <text>
        <r>
          <rPr>
            <b/>
            <sz val="8"/>
            <color indexed="81"/>
            <rFont val="Tahoma"/>
            <family val="2"/>
            <charset val="238"/>
          </rPr>
          <t>Navrátilová Lenka:</t>
        </r>
        <r>
          <rPr>
            <sz val="8"/>
            <color indexed="81"/>
            <rFont val="Tahoma"/>
            <family val="2"/>
            <charset val="238"/>
          </rPr>
          <t xml:space="preserve">
60+591998
61+4500
248+4500</t>
        </r>
      </text>
    </comment>
    <comment ref="C35" authorId="0">
      <text>
        <r>
          <rPr>
            <b/>
            <sz val="8"/>
            <color indexed="81"/>
            <rFont val="Tahoma"/>
            <family val="2"/>
            <charset val="238"/>
          </rPr>
          <t>Navrátilová Lenka:</t>
        </r>
        <r>
          <rPr>
            <sz val="8"/>
            <color indexed="81"/>
            <rFont val="Tahoma"/>
            <family val="2"/>
            <charset val="238"/>
          </rPr>
          <t xml:space="preserve">
217+6
243+251
276+40</t>
        </r>
      </text>
    </comment>
    <comment ref="C36" authorId="0">
      <text>
        <r>
          <rPr>
            <b/>
            <sz val="8"/>
            <color indexed="81"/>
            <rFont val="Tahoma"/>
            <family val="2"/>
            <charset val="238"/>
          </rPr>
          <t>Navrátilová Lenka:</t>
        </r>
        <r>
          <rPr>
            <sz val="8"/>
            <color indexed="81"/>
            <rFont val="Tahoma"/>
            <family val="2"/>
            <charset val="238"/>
          </rPr>
          <t xml:space="preserve">
292+99699 SFDI
</t>
        </r>
      </text>
    </comment>
    <comment ref="C37" authorId="0">
      <text>
        <r>
          <rPr>
            <b/>
            <sz val="8"/>
            <color indexed="81"/>
            <rFont val="Tahoma"/>
            <family val="2"/>
            <charset val="238"/>
          </rPr>
          <t>Navrátilová Lenka:</t>
        </r>
        <r>
          <rPr>
            <sz val="8"/>
            <color indexed="81"/>
            <rFont val="Tahoma"/>
            <family val="2"/>
            <charset val="238"/>
          </rPr>
          <t xml:space="preserve">
90+5914
259+442</t>
        </r>
      </text>
    </comment>
    <comment ref="C38" authorId="0">
      <text>
        <r>
          <rPr>
            <b/>
            <sz val="8"/>
            <color indexed="81"/>
            <rFont val="Tahoma"/>
            <family val="2"/>
            <charset val="238"/>
          </rPr>
          <t>Navrátilová Lenka:</t>
        </r>
        <r>
          <rPr>
            <sz val="8"/>
            <color indexed="81"/>
            <rFont val="Tahoma"/>
            <family val="2"/>
            <charset val="238"/>
          </rPr>
          <t xml:space="preserve">
221+4915 poj D
</t>
        </r>
      </text>
    </comment>
    <comment ref="C40" authorId="0">
      <text>
        <r>
          <rPr>
            <b/>
            <sz val="8"/>
            <color indexed="81"/>
            <rFont val="Tahoma"/>
            <family val="2"/>
            <charset val="238"/>
          </rPr>
          <t>Navrátilová Lenka:</t>
        </r>
        <r>
          <rPr>
            <sz val="8"/>
            <color indexed="81"/>
            <rFont val="Tahoma"/>
            <family val="2"/>
            <charset val="238"/>
          </rPr>
          <t xml:space="preserve">
82+20000 zapojení části zůstatku na účtu</t>
        </r>
      </text>
    </comment>
    <comment ref="C42" authorId="0">
      <text>
        <r>
          <rPr>
            <b/>
            <sz val="8"/>
            <color indexed="81"/>
            <rFont val="Tahoma"/>
            <family val="2"/>
            <charset val="238"/>
          </rPr>
          <t>Navrátilová Lenka:</t>
        </r>
        <r>
          <rPr>
            <sz val="8"/>
            <color indexed="81"/>
            <rFont val="Tahoma"/>
            <family val="2"/>
            <charset val="238"/>
          </rPr>
          <t xml:space="preserve">
20+8888
21+12950
24+5500
25+27000
26+17975
31+9580
32+72803
62+11198
63+17500
64+5500
65+10000
66+7000
67+18883
93+7739
94+19824
95+16594
156+13830
157+10865
158+13522
159+2196
199+13000
200+11900
205+23000
218+2642
219+26207
220+4307
246+6666
289+20158</t>
        </r>
      </text>
    </comment>
    <comment ref="C43" authorId="0">
      <text>
        <r>
          <rPr>
            <b/>
            <sz val="8"/>
            <color indexed="81"/>
            <rFont val="Tahoma"/>
            <family val="2"/>
            <charset val="238"/>
          </rPr>
          <t>Navrátilová Lenka:</t>
        </r>
        <r>
          <rPr>
            <sz val="8"/>
            <color indexed="81"/>
            <rFont val="Tahoma"/>
            <family val="2"/>
            <charset val="238"/>
          </rPr>
          <t xml:space="preserve">
4+3037
5+100
6+91
9+243
10+39462
11+20506
12+25425
13+48286
15+6941
17+823
18+1231
19+3699
29+445
30+291
33+6038
34+1372
35+13
53+78 mzdy 60002100874
55+714
76+17
92+273
96+1039
97+7
98+2009
99+1034
100+25
101+1223
102+544
120+3000
123+10869
124+51
128+268
131+4204
145+1688
146+329
161+726
182+239
183+48
184+2975
185+537
194+20587
212+2009
213+503
247+421
253+1574
256+1
258+15
260+2155
272+12
273+1355
274+451
275+526
277+19
287+28
288+2361
</t>
        </r>
      </text>
    </comment>
    <comment ref="C44" authorId="0">
      <text>
        <r>
          <rPr>
            <b/>
            <sz val="8"/>
            <color indexed="81"/>
            <rFont val="Tahoma"/>
            <family val="2"/>
            <charset val="238"/>
          </rPr>
          <t>Navrátilová Lenka:</t>
        </r>
        <r>
          <rPr>
            <sz val="8"/>
            <color indexed="81"/>
            <rFont val="Tahoma"/>
            <family val="2"/>
            <charset val="238"/>
          </rPr>
          <t xml:space="preserve">
2+50613 zapojení zůstatku
204-4296 snížení zůstatku na EIB</t>
        </r>
      </text>
    </comment>
    <comment ref="C45" authorId="0">
      <text>
        <r>
          <rPr>
            <b/>
            <sz val="8"/>
            <color indexed="81"/>
            <rFont val="Tahoma"/>
            <family val="2"/>
            <charset val="238"/>
          </rPr>
          <t>Navrátilová Lenka:</t>
        </r>
        <r>
          <rPr>
            <sz val="8"/>
            <color indexed="81"/>
            <rFont val="Tahoma"/>
            <family val="2"/>
            <charset val="238"/>
          </rPr>
          <t xml:space="preserve">
142+960 z IF do investic</t>
        </r>
      </text>
    </comment>
    <comment ref="C47" authorId="0">
      <text>
        <r>
          <rPr>
            <b/>
            <sz val="8"/>
            <color indexed="81"/>
            <rFont val="Tahoma"/>
            <family val="2"/>
            <charset val="238"/>
          </rPr>
          <t>Navrátilová Lenka:</t>
        </r>
        <r>
          <rPr>
            <sz val="8"/>
            <color indexed="81"/>
            <rFont val="Tahoma"/>
            <family val="2"/>
            <charset val="238"/>
          </rPr>
          <t xml:space="preserve">
54+2347 Ilona
57+56 Ilona hasiči
80+2046 školáci
103+33 školáci
104+164 Ilona MF
261+56 školáci</t>
        </r>
      </text>
    </comment>
    <comment ref="C53" authorId="0">
      <text>
        <r>
          <rPr>
            <b/>
            <sz val="8"/>
            <color indexed="81"/>
            <rFont val="Tahoma"/>
            <family val="2"/>
            <charset val="238"/>
          </rPr>
          <t>Navrátilová Lenka:</t>
        </r>
        <r>
          <rPr>
            <sz val="8"/>
            <color indexed="81"/>
            <rFont val="Tahoma"/>
            <family val="2"/>
            <charset val="238"/>
          </rPr>
          <t xml:space="preserve">
2+50613 zapojení zůstatku EIB
4+3037
5+100
6+91
9+243
10+9865 (část)
11+20506
12+25425
13+48286
15+2691
17+823
18+1231
30+291
33+6038
34+1372
54+2343 FV Ilona
76+17
80+43 FV školáci
82+20000 zapojení části zůstatku Fondu na účtu
104+164 FV Ilona MF
96+1039
97+7
98+2009
99+1034
100+25
101+1223
123+10869
124+51
128+268
133+34
134+3 (doplněno k 128/15)
145+1688
146+329
151+2036
152+12370
153+1695
154+5504
160+73
204-4296 snížení zůstatku na EIB</t>
        </r>
      </text>
    </comment>
  </commentList>
</comments>
</file>

<file path=xl/sharedStrings.xml><?xml version="1.0" encoding="utf-8"?>
<sst xmlns="http://schemas.openxmlformats.org/spreadsheetml/2006/main" count="1714" uniqueCount="320">
  <si>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</si>
  <si>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</si>
  <si>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</si>
  <si>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</si>
  <si>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</si>
  <si>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</si>
  <si>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</si>
  <si>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</si>
  <si>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</si>
  <si>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</si>
  <si>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</si>
  <si>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</si>
  <si>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</si>
  <si>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</si>
  <si>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</si>
  <si>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</si>
  <si>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</si>
  <si>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</si>
  <si>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</si>
  <si>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</si>
  <si>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</si>
  <si>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</si>
  <si>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</si>
  <si>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</si>
  <si>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</si>
  <si>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</si>
  <si>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</si>
  <si>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Investice - zdravotnictví (z nájemného)</t>
  </si>
  <si>
    <t>Daňové příjmy</t>
  </si>
  <si>
    <t>Ostatní nedaňové příjmy</t>
  </si>
  <si>
    <t>Financování celkem</t>
  </si>
  <si>
    <t>Příjmy Olomouckého kraje včetně financování</t>
  </si>
  <si>
    <t>Výdaje Olomouckého kraje včetně financování</t>
  </si>
  <si>
    <t>Dotace do oblasti školství</t>
  </si>
  <si>
    <t>Dotace do oblasti zdravotnictví</t>
  </si>
  <si>
    <t>Dotace do oblasti sociálních věcí</t>
  </si>
  <si>
    <t>Dotace do oblasti kultury</t>
  </si>
  <si>
    <t>Dotace do oblasti dopravy, SFDI</t>
  </si>
  <si>
    <t>Dotace pro Krajský úřad, SDH</t>
  </si>
  <si>
    <t>Dotace od Regionální rady</t>
  </si>
  <si>
    <t>Dotace ze zahraničí</t>
  </si>
  <si>
    <t>Grantová schémata, OP LZZ, OPŽP, OPPS, GG, OP VPK, IOP</t>
  </si>
  <si>
    <t>Depozita</t>
  </si>
  <si>
    <t>Zapojení finančního vypořádání</t>
  </si>
  <si>
    <t>EIB</t>
  </si>
  <si>
    <t xml:space="preserve"> -Rozpočtová změna 274/15</t>
  </si>
  <si>
    <t>druh rozpočtové změny: zapojení nových prostředků do rozpočtu</t>
  </si>
  <si>
    <t>poskytovatel: Ministerstvo práce a sociálních věcí</t>
  </si>
  <si>
    <t>důvod: neinvestiční dotace ze státního rozpočtu ČR na rok 2015 poskytnutá na základě dopisu Ministerstva práce a sociálních věcí ČR č.j.: 2015/28115-872 ze dne 13.5.2015 ve výši 450 562,35 Kč pro příspěvkovou organizaci Olomouckého kraje Domov pro seniory Tovačov na financování projektu "Vzděláváním ke kvalitě II. - vzděláváním zaměstnanců k trvalému rozvoji" v rámci Operačního programu Lidské zdroje a zaměstnanost.</t>
  </si>
  <si>
    <t>Odbor ekonomický</t>
  </si>
  <si>
    <t>ORJ - 07</t>
  </si>
  <si>
    <t>UZ</t>
  </si>
  <si>
    <t xml:space="preserve">§ </t>
  </si>
  <si>
    <t>položka</t>
  </si>
  <si>
    <t>částka v Kč</t>
  </si>
  <si>
    <t>4116 - Ostatní neinv. přijaté transfery ze SR</t>
  </si>
  <si>
    <t>celkem</t>
  </si>
  <si>
    <t>Odbor sociálních věcí</t>
  </si>
  <si>
    <t>ORJ - 11</t>
  </si>
  <si>
    <t>5336 - Neinvestiční dotace zřízeným PO</t>
  </si>
  <si>
    <t xml:space="preserve"> -Rozpočtová změna 275/15</t>
  </si>
  <si>
    <t>důvod: neinvestiční dotace ze státního rozpočtu ČR na rok 2015 poskytnutá na základě dopisu Ministerstva práce a sociálních věcí ČR č.j.: 2015/29018-874 ze dne 15.5.2015 v celkové výši 525 554,30 Kč pro příspěvkovou organizaci Olomouckého kraje Nové Zámky - poskytovatel sociálních služeb na financování projektu "Vzdělávání v Nových Zámcích, aneb buďme lepší!" v rámci Operačního programu Lidské zdroje a zaměstnanost.</t>
  </si>
  <si>
    <t xml:space="preserve"> -Rozpočtová změna 276/15</t>
  </si>
  <si>
    <t>poskytovatel: Ministerstvo kultury</t>
  </si>
  <si>
    <t>důvod: neinvestiční dotace ze státního rozpočtu ČR na rok 2015 poskytnutá na základě rozhodnutí Ministerstva kultury ČR č.j.: 54-12054/2014-ZPO/ORNK ze dne 31.3.2015 ve výši 40 000,- Kč pro příspěvkovou organizaci Olomouckého kraje Sociální služby pro seniory Olomouc na realizaci projektu "Arteterapie a kulturní aktivity pro uživatele služeb Chráněného bydlení a Centra denních služeb" z programu "Kulturní aktivity".</t>
  </si>
  <si>
    <t xml:space="preserve"> -Rozpočtová změna 277/15</t>
  </si>
  <si>
    <t>důvod: odbor strategického rozvoje kraje, územ. plánování a stavebního řádu požádal ekonomický odbor dne 21.5.2015 o provedení rozpočtové změny. Důvodem navrhované změny je zapojení přijatých sankčních plateb za porušení rozpočtové kázně v celkové výši 18 635,- Kč. Finanční prostředky budou v rámci financování globálních grantů "Zvyšování kvality ve vzdělávání v Olomouckém kraji II" a "Rovné příležitosti dětí a žáků ve vzdělávání v Olomouckém kraji II" v rámci Operačního programu Vzdělávání pro konkurenceschopnost vráceny na zvláštní účty PCO a MŠMT.</t>
  </si>
  <si>
    <t>Odbor strategického rozvoje kraje, územ. plánování a stavebního řádu</t>
  </si>
  <si>
    <t>ORJ - 66</t>
  </si>
  <si>
    <t>2212 - Sankční platby přijaté od jiných subj.</t>
  </si>
  <si>
    <t>ORJ - 67</t>
  </si>
  <si>
    <t>seskupení položek</t>
  </si>
  <si>
    <t>53 - Neinvestiční transfery veřejnopráv. subj.</t>
  </si>
  <si>
    <t xml:space="preserve"> -Rozpočtová změna 278/15</t>
  </si>
  <si>
    <t>druh rozpočtové změny: vnitřní rozpočtová změna - přesun mezi jednotlivými položkami, paragrafy a odbory ekonomickým, sociálních věcí a zdravotnictví</t>
  </si>
  <si>
    <t>důvod: odbory sociálních věcí a zdravotnictví požádaly ekonomický odbor dne 21.5.2015 o provedení rozpočtové změny. Důvodem navrhované změny je převedení finančních prostředků z odboru ekonomického na odbor sociálních věcí ve výši 76 760,- Kč a na odbor zdravotnictví ve výši 213 560,-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duben 2015.</t>
  </si>
  <si>
    <t>59 - Ostatní neinvestiční výdaje</t>
  </si>
  <si>
    <t>Odbor zdravotnictví</t>
  </si>
  <si>
    <t>ORJ - 14</t>
  </si>
  <si>
    <t xml:space="preserve"> -Rozpočtová změna 279/15</t>
  </si>
  <si>
    <t>druh rozpočtové změny: vnitřní rozpočtová změna - přesun mezi jednotlivými položkami, paragrafy a odbory informačních technologií a kancelář ředitele</t>
  </si>
  <si>
    <t>důvod: odbor kancelář ředitele požádal ekonomický odbor dne 15.5.2015 o provedení rozpočtové změny. Důvodem navrhované změny je převedení finančních prostředků z odboru informačních technologií na odbor kancelář ředitele ve výši 130 000,- Kč a přesun finančních prostředků v rámci odboru kancelář ředitele ve výši 130 000,- Kč. Finanční prostředky budou použity na poskytnutí finančních prostředků Asociaci krajů České republiky na financování veřejné zakázky "Rozvoj videokonferenčnch systémů krajů", na základě usnesení Rady Asociace krajů České republiky č. 168 ze dne 30.1.2015.</t>
  </si>
  <si>
    <t>Odbor informačních technologií</t>
  </si>
  <si>
    <t>ORJ - 06</t>
  </si>
  <si>
    <t>51 - Neinvestiční nákupy a související výdaje</t>
  </si>
  <si>
    <t>Odbor kancelář ředitele</t>
  </si>
  <si>
    <t>ORJ - 03</t>
  </si>
  <si>
    <t>52 - Neinvestiční transfery soukromopr. subj.</t>
  </si>
  <si>
    <t xml:space="preserve"> -Rozpočtová změna 280/15</t>
  </si>
  <si>
    <t>druh rozpočtové změny: vnitřní rozpočtová změna - přesun mezi jednotlivými položkami, paragrafy v rámci odboru ekonomického</t>
  </si>
  <si>
    <t>důvod: odbor ekonomický požádal dne 25.5.2015 o provedení rozpočtové změny. Důvodem navrhované změny je  přesun finančních prostředků v rámci odboru ekonomického ve výši 2 067 000,- Kč. Finanční prostředky budou použity na úhradu úroků z revolvingového úvěru u České spořitelny, a.s.</t>
  </si>
  <si>
    <t>ORJ - 32</t>
  </si>
  <si>
    <t xml:space="preserve"> -Rozpočtová změna 281/15</t>
  </si>
  <si>
    <t>druh rozpočtové změny: vnitřní rozpočtová změna - přesun mezi jednotlivými položkami, paragrafy a odbory ekonomickým a veřejných zakázek a investic</t>
  </si>
  <si>
    <t>důvod: odbor veřejných zakázek a investic požádal ekonomický odbor dne 25.5.2015 o provedení rozpočtové změny. Důvodem navrhované změny je převedení finančních prostředků z odboru ekonomického na odbor veřejných zakázek a investic a zpět v celkové výši 2 374 791,- Kč. Finanční prostředky nebudou použity na financování projektů přeshraniční spolupráce a budou použity na financování výdajů projektu v oblasti dopravy "III/43415 Radslavice - Grymov" v rámci ROP Střední Morava, prostředky budou čerpány z rezervy Olomouckého kraje na financování investičních akcí.</t>
  </si>
  <si>
    <t>Odbor veřejných zakázek a investic</t>
  </si>
  <si>
    <t>ORJ - 50</t>
  </si>
  <si>
    <t>61 - Investiční nákupy a související výdaje</t>
  </si>
  <si>
    <t xml:space="preserve"> -Rozpočtová změna 282/15</t>
  </si>
  <si>
    <t>druh rozpočtové změny: vnitřní rozpočtová změna - přesun mezi jednotlivými položkami, paragrafy v rámci odboru dopravy a silničního hospodářství</t>
  </si>
  <si>
    <t>důvod: odbor dopravy a silničního hospodářství požádal ekonomický odbor dne 25.5.2015 o provedení rozpočtové změny. Důvodem navrhované změny je přesun finančních prostředků v rámci odboru dopravy a silničního hospodářství ve výši 14 000,- Kč. Finanční prostředky budou použity na poskytnutí dotace pro obec Vápennou v rámci programu "Vybudování a rekonstrukce přechodů pro chodce", na základě usnesení Zastupitelstva Olomouckého kraje č. UZ/15/19/2015 ze dne 24.4.2015, jedná se pouze o změnu položky rozpočtové skladby z investiční na neinvestiční.</t>
  </si>
  <si>
    <t>Odbor dopravy a silničního hospodářství</t>
  </si>
  <si>
    <t>ORJ - 12</t>
  </si>
  <si>
    <t>63 - Investiční transfery</t>
  </si>
  <si>
    <t xml:space="preserve"> -Rozpočtová změna 283/15</t>
  </si>
  <si>
    <t>důvod: odbor dopravy a silničního hospodářství požádal ekonomický odbor dne 25.5.2015 o provedení rozpočtové změny. Důvodem navrhované změny je přesun finančních prostředků v rámci odboru dopravy a silničního hospodářství ve výši 15 300,- Kč. Finanční prostředky budou použity na poskytnutí dotace pro obec Soběchleby v rámci programu "Opatření pro zvýšení bezpečnosti provozu na pozemních komunikacích", na základě usnesení Zastupitelstva Olomouckého kraje č. UZ/15/18/2015 ze dne 24.4.2015.</t>
  </si>
  <si>
    <t xml:space="preserve"> -Rozpočtová změna 284/15</t>
  </si>
  <si>
    <t>druh rozpočtové změny: vnitřní rozpočtová změna - přesun mezi jednotlivými položkami, paragrafy v rámci odboru podpory řízení příspěvkových organizací</t>
  </si>
  <si>
    <t>důvod: odbor podpory řízení příspěvkových organizací požádal ekonomický odbor dne 18.5.2015 o provedení rozpočtové změny. Důvodem navrhované změny je přesun finančních prostředků v rámci odboru podpory řízení příspěvkových organizací ve výši               428 000,- Kč. Finanční prostředky budou použity na poskytnutí příspěvku na provoz - mzdové náklady pro příspěvkovou organizaci Olomouckého kraje Střední zdravotnická škola a Vyšší odborná škola zdravotnická Emanuela Pöttinga a Jazyková škola s právem státní jazykové zkoušky.</t>
  </si>
  <si>
    <t>Odbor podpory řízení příspěvkových organizací</t>
  </si>
  <si>
    <t>ORJ - 19</t>
  </si>
  <si>
    <t>5331 - Neinvestiční příspěvky zřízeným PO</t>
  </si>
  <si>
    <t xml:space="preserve"> -Rozpočtová změna 285/15</t>
  </si>
  <si>
    <t>6351 - Investiční transfery zřízeným PO</t>
  </si>
  <si>
    <t xml:space="preserve"> -Rozpočtová změna 286/15</t>
  </si>
  <si>
    <t>druh rozpočtové změny: vnitřní rozpočtová změna - přesun mezi jednotlivými položkami, paragrafy v rámci odboru veřejných zakázek a investic</t>
  </si>
  <si>
    <t>důvod: odbor veřejných zakázek a investic požádal ekonomický odbor dne 25.5.2015 o provedení rozpočtové změny. Důvodem navrhované změny je přesun finančních prostředků v rámci odboru veřejných zakázek a investic v celkové výši 369 467,45 Kč. Finanční prostředky budou použity na úhradu nákladů projektu v oblasti kultury "Zámek Čechy pod Kosířem - rekonstrukce a využití objektů, III. etapa" v rámci ROP Střední Morava.</t>
  </si>
  <si>
    <t>ORJ - 59</t>
  </si>
  <si>
    <t xml:space="preserve"> -Rozpočtová změna 287/15</t>
  </si>
  <si>
    <t>důvod: odbor strategického rozvoje kraje, územ. plánování a stavebního řádu požádal ekonomický odbor dne 26.5.2015 o provedení rozpočtové změny. Důvodem navrhované změny je zapojení přijaté sankční platby ve výši 27 733,- Kč a přesun finančních prostředků v rámci odboru strategického rozvoje kraje, územ. plánování a stavebního řádu ve výši           7 949,70 Kč. Finanční prostředky budou použity na financování globálního grantu v rámci Operačního programu Vzdělávání pro konkurenceschopnost "Podpora nabídky dalšího vzdělávání v Olomouckém kraji".</t>
  </si>
  <si>
    <t>ORJ - 63</t>
  </si>
  <si>
    <t>2212 - Sankční platby přijaté od jiných subjektů</t>
  </si>
  <si>
    <t xml:space="preserve"> -Rozpočtová změna 288/15</t>
  </si>
  <si>
    <t>druh rozpočtové změny: zapojení prostředků do rozpočtu</t>
  </si>
  <si>
    <t>poskytovatel: Ministerstvo vnitra</t>
  </si>
  <si>
    <t>důvod: odbor strategického rozvoje kraje, územ. plánování a stavebního řádu požádal ekonomický odbor dne 26.5.2015 o provedení rozpočtové změny. Důvodem navrhované změny je zapojení finančních prostředků do rozpočtu Olomouckého kraje v celkové výši                    2 361 057,72 Kč. Finanční prostředky budou poukázány na účet Olomouckého kraje jako neinvestiční dotace z prostředků Státního fondu životního prostředí ČR a Ministerstva životního prostředí ČR na financování projektu "Implementace a péče o území soustavy Natura 2000 v Olomouckém kraji II. část " v rámci Operačního programu Životní prostředí.</t>
  </si>
  <si>
    <t>ORJ - 52</t>
  </si>
  <si>
    <t>4113 - Neinvestiční přijaté transfery ze SF</t>
  </si>
  <si>
    <t xml:space="preserve"> -Rozpočtová změna 289/15</t>
  </si>
  <si>
    <t>poskytovatel: Regionální rada regionu soudržnosti Střední Morava</t>
  </si>
  <si>
    <t>důvod: odbor dopravy a silničního hospodářství požádal ekonomický odbor dne 27.5.2015 o provedení rozpočtové změny. Důvodem navrhované změny je zapojení finančních prostředků do rozpočtu Olomouckého kraje ve výši 20 157 992,73 Kč. Finanční prostředky budou poukázány na účet Olomouckého kraje jako investiční dotace od Regionální rady regionu soudržnosti Střední Morava na rok 2015 pro příspěvkovou organizaci Správa silnic Olomouckého kraje na realizaci projektu v oblasti dopravy "II/448 hranice okresu Prostějov - Ludéřov, Ústín - Olomouc".</t>
  </si>
  <si>
    <t>4223 - Invest. přijaté transfery od region. rad</t>
  </si>
  <si>
    <t>6356 - Jiné investiční transfery zřízeným PO</t>
  </si>
  <si>
    <t xml:space="preserve"> -Rozpočtová změna 290/15</t>
  </si>
  <si>
    <t>poskytovatel: Ministerstvo financí - Národní fond</t>
  </si>
  <si>
    <t>důvod: odbor strategického rozvoje kraje, územ. plánování a stavebního řádu požádal ekonomický odbor dne 26.5.2015 o provedení rozpočtové změny. Důvodem navrhované změny je zapojení finančních prostředků do rozpočtu Olomouckého kraje ve výši                                     260 656,73 Kč. Finanční prostředky byly poukázány na účet Olomouckého kraje z Ministerstva financí - Národního fondu jako neinvestiční dotace na financování "Projektu technické pomoci Olomouckého kraje" spolufinancovaného v rámci Operačního programu Přeshraniční spolupráce ČR - Polsko.</t>
  </si>
  <si>
    <t>ORJ - 74</t>
  </si>
  <si>
    <t>4118 - Neinvestiční převody z Národ. fondu</t>
  </si>
  <si>
    <t>50 - Výdaje na platy, ost. platby za pr. práci a poj.</t>
  </si>
  <si>
    <t xml:space="preserve"> -Rozpočtová změna 291/15</t>
  </si>
  <si>
    <t>druh rozpočtové změny: vnitřní rozpočtová změna - přesun mezi jednotlivými položkami, paragrafy a odbory ekonomickým a  majetkovým a právním</t>
  </si>
  <si>
    <t>důvod: odbor  majetkový a právní požádal ekonomický odbor dne 22.5.2015 o provedení rozpočtové změny. Důvodem navrhované změny je převedení finančních prostředků z odboru ekonomického na odbor majetkový a právní ve výši 88 000,- Kč. Finanční prostředky budou použity na financování daně z nabytí nemovitých věcí u odkupu nemovitostí v k. ú. Bukovice u Jeseníka, na základě usnesení Zastupitelstva Olomouckého kraje č. UZ/14/22/2015 ze dne 20.2.2015.</t>
  </si>
  <si>
    <t>Odbor majetkový a právní</t>
  </si>
  <si>
    <t>ORJ - 04</t>
  </si>
  <si>
    <t xml:space="preserve"> -Rozpočtová změna 292/15</t>
  </si>
  <si>
    <t>poskytovatel: Státní fond dopravní infrastruktury</t>
  </si>
  <si>
    <t>důvod: odbor veřejných zakázek a investic požádal ekonomický odbor dne 27.5.2015 o provedení rozpočtové změny. Důvodem navrhované změny je zapojení finančních prostředků do rozpočtu odboru veřejných zakázek a investic v celkové výši 99 699 000,- Kč. Finanční prostředky budou zapojeny do rozpočtu Olomouckého kraje na základě Smlouvy č. 137S/2015 o poskytnutí finančních prostředků z rozpočtu Státního fondu dopravní infrastruktury na rok 2015, schválené usnesením Rady Olomouckého kraje č.  UR/65/18/2015 ze dne 16.4.2015. Finanční prostředky budou čerpány na investiční akce v oblasti dopravy.</t>
  </si>
  <si>
    <t>ORJ - 17</t>
  </si>
  <si>
    <t>4213 - Investiční přijaté transfery ze SF</t>
  </si>
  <si>
    <t>ÚZ</t>
  </si>
  <si>
    <t xml:space="preserve"> -Rozpočtová změna 293/15</t>
  </si>
  <si>
    <t>druh rozpočtové změny: vnitřní rozpočtová změna - přesun mezi jednotlivými položkami, paragrafy v rámci odboru školství, mládeže a tělovýchovy</t>
  </si>
  <si>
    <t>důvod: odbor školství, mládeže a tělovýchovy požádal ekonomický odbor dne 27.5.2015 o provedení rozpočtové změny. Důvodem navrhované změny je přesun finančních prostředků v rámci odboru školství, mládeže a tělovýchovy v celkové výši 130 535,- Kč. Finanční prostředky budou použity na financování projektu "Podpora technického a přírodovědného vzdělávání v Olomouckém kraji" v rámci Operačního programu Vzdělávání pro konkurenceschopnost.</t>
  </si>
  <si>
    <t>Odbor školství, mládeže a tělovýchovy</t>
  </si>
  <si>
    <t>ORJ - 75</t>
  </si>
  <si>
    <t xml:space="preserve"> -Rozpočtová změna 294/15</t>
  </si>
  <si>
    <t>důvod: odbor veřejných zakázek a investic požádal ekonomický odbor dne 14.5.2015 o provedení rozpočtové změny. Důvodem navrhované změny je přesun finančních prostředků v rámci odboru veřejných zakázek a investic ve výši 1 385 000,- Kč. Finanční prostředky budou použity na financování výdajů projektu z oblasti zdravotnictví "Odborný léčebný ústav Paseka Budova "C" I. etapa, 1. část - nástavba oddělení izolace pro pacienty TBC nad kinosálem", na základě usnesení Zastupitelstva Olomouckého kraje č. UZ/15/35/2015 ze dne 24.4.2015.</t>
  </si>
  <si>
    <t xml:space="preserve"> -Rozpočtová změna 295/15</t>
  </si>
  <si>
    <t>důvod: odbor veřejných zakázek a investic požádal ekonomický odbor dne 28.5.2015 o provedení rozpočtové změny. Důvodem navrhované změny je přesun finančních prostředků v rámci odboru veřejných zakázek a investic v celkové výši 1 801 000,- Kč. Finanční prostředky budou použity na financování výdajů nových projektů z oblasti zdravotnictví, na základě usnesení Zastupitelstva Olomouckého kraje č. UZ/15/35/2015 ze dne 24.4.2015.</t>
  </si>
  <si>
    <t xml:space="preserve"> -Rozpočtová změna 212/15</t>
  </si>
  <si>
    <t>poskytovatel: Ministerstvo školství, mládeže a tělovýchovy</t>
  </si>
  <si>
    <t>důvod: neinvestiční dotace ze státního rozpočtu ČR na rok 2015 poskytnutá na základě avíza Ministerstva školství, mládeže a tělovýchovy ČR č.j.: MŠMT-16444/2014 ze dne 31.3.2015 v celkové výši 2 008 537,29 Kč na projekt "Škola pro praxi - praxe pro školu" v rámci Operačního programu Vzdělávání pro konkurenceschopnost pro příspěvkovou organizaci Olomouckého kraje Švehlova střední škola polytechnická Prostějov.</t>
  </si>
  <si>
    <t>ORJ - 10</t>
  </si>
  <si>
    <t xml:space="preserve"> -Rozpočtová změna 213/15</t>
  </si>
  <si>
    <t>důvod: neinvestiční dotace ze státního rozpočtu ČR na rok 2015 poskytnutá na základě avíza Ministerstva školství, mládeže a tělovýchovy ČR č.j.: MŠMT-10499/2015-1 ze dne 15.4.2015 v celkové výši 503 398,96 Kč na projekt "Buďme Mistry malých nových mistrů" v rámci Operačního programu Vzdělávání pro konkurenceschopnost pro příspěvkovou organizaci Olomouckého kraje Gymnázium Jana Blahoslava a Střední pedagogická škola, Přerov.</t>
  </si>
  <si>
    <t xml:space="preserve"> -Rozpočtová změna 214/15</t>
  </si>
  <si>
    <t>druh rozpočtové změny: vnitřní rozpočtová změna - přesun mezi jednotlivými položkami, paragrafy a odbory ekonomickým a školství, mládeže a tělovýchovy</t>
  </si>
  <si>
    <t>důvod: odbor školství, mládeže a tělovýchovy požádal ekonomický odbor dne 16.4.2015 o provedení rozpočtové změny. Důvodem navrhované změny je převedení finančních prostředků z odboru ekonomického na odbor školství, mládeže a tělovýchovy ve výši               50 000,- Kč. Finanční prostředky budou použity na poskytnutí dotace Mgr. Janu Rýdlovi na akci "27. štafeta DUKLA - B. Bystrica - Javoříčko - LEŽÁKY - LIDICE" ke vzpomínce 70 let od konce II. světové války, na základě usnesení Rady Olomouckého kraje č. UR/63/46/2015 ze dne 19.3.2015.</t>
  </si>
  <si>
    <t xml:space="preserve"> -Rozpočtová změna 215/15</t>
  </si>
  <si>
    <t>důvod: odbor školství, mládeže a tělovýchovy požádal ekonomický odbor dne 21.4.2015 o provedení rozpočtové změny. Důvodem navrhované změny je převedení finančních prostředků z odboru ekonomického na odbor školství, mládeže a tělovýchovy ve výši                5 000 000,- Kč. Finanční prostředky budou použity na poskytnutí dotace Fotbalové asociaci České republiky na částečnou úhradu nákladů akce" Mistrovství Evropy ve fotbale hráčů do 21 let 2015", na základě usnesení Zastupitelstva Olomouckého kraje č. UZ/15/ 6/2015 ze dne 24.4.2015.</t>
  </si>
  <si>
    <t xml:space="preserve"> -Rozpočtová změna 216/15</t>
  </si>
  <si>
    <t>druh rozpočtové změny: vnitřní rozpočtová změna - přesun mezi jednotlivými položkami, paragrafy a odbory ekonomickým a dopravy a silničního hospodářství</t>
  </si>
  <si>
    <t xml:space="preserve"> -Rozpočtová změna 217/15</t>
  </si>
  <si>
    <t>důvod: neinvestiční dotace ze státního rozpočtu ČR na rok 2015 poskytnutá na základě dopisu Ministerstva kultury ČR č.j.: MK-S 4780/2015 ze dne 13.4.2015 ve výši 6 000,- Kč pro příspěvkovou organizaci Olomouckého kraje Vědecká knihovna v Olomouci na realizaci projektu "Doplnění fondu zvukové knihovny Vědecké knihovny v Olomouci" z programu "Knihovna 21. století".</t>
  </si>
  <si>
    <t>Odbor kultury a památkové péče</t>
  </si>
  <si>
    <t>ORJ - 13</t>
  </si>
  <si>
    <t xml:space="preserve"> -Rozpočtová změna 218/15</t>
  </si>
  <si>
    <t>důvod: odbor dopravy a silničního hospodářství požádal ekonomický odbor dne 22.4.2015 o provedení rozpočtové změny. Důvodem navrhované změny je zapojení finančních prostředků do rozpočtu Olomouckého kraje ve výši 2 642 005,99 Kč. Finanční prostředky budou poukázány na účet Olomouckého kraje jako investiční dotace od Regionální rady regionu soudržnosti Střední Morava na rok 2015 pro příspěvkovou organizaci Správa silnic Olomouckého kraje na realizaci projektu v oblasti dopravy "Most ev. č. 446 - 007B Strukov".</t>
  </si>
  <si>
    <t xml:space="preserve"> -Rozpočtová změna 219/15</t>
  </si>
  <si>
    <t>důvod: odbor dopravy a silničního hospodářství požádal ekonomický odbor dne 22.4.2015 o provedení rozpočtové změny. Důvodem navrhované změny je zapojení finančních prostředků do rozpočtu Olomouckého kraje ve výši 26 207 415,39 Kč. Finanční prostředky budou poukázány na účet Olomouckého kraje jako investiční dotace od Regionální rady regionu soudržnosti Střední Morava na rok 2015 pro příspěvkovou organizaci Správa silnic Olomouckého kraje na realizaci projektu v oblasti dopravy "II/446 Uničov - Libina".</t>
  </si>
  <si>
    <t xml:space="preserve"> -Rozpočtová změna 220/15</t>
  </si>
  <si>
    <t>důvod: odbor dopravy a silničního hospodářství požádal ekonomický odbor dne 27.4.2015 o provedení rozpočtové změny. Důvodem navrhované změny je zapojení finančních prostředků do rozpočtu Olomouckého kraje ve výši 4 306 702,22 Kč. Finanční prostředky budou poukázány na účet Olomouckého kraje jako investiční dotace od Regionální rady regionu soudržnosti Střední Morava na rok 2015 pro příspěvkovou organizaci Správa silnic Olomouckého kraje na realizaci projektu v oblasti dopravy "Most ev. č. 4348 - 7 Říkovice".</t>
  </si>
  <si>
    <t xml:space="preserve"> -Rozpočtová změna 221/15</t>
  </si>
  <si>
    <t xml:space="preserve">důvod: odbor dopravy a silničního hospodářství požádal ekonomický odbor dne 15.4.2015 o provedení rozpočtové změny. Důvodem navrhované změny je zapojení finančních prostředků do rozpočtu Olomouckého kraje ve výši 4 914 702,- Kč. Pojišťovna Kooperativa, a.s., uhradila na účet Olomouckého kraje pojistné plnění k pojistné události pro příspěvkovou organizaci Správa silnic Olomouckého kraje za poškození silnic II. a III. třídy přívalovým deštěm v roce 2014.
</t>
  </si>
  <si>
    <t>2322 - Přijaté pojistné náhrady</t>
  </si>
  <si>
    <t xml:space="preserve"> -Rozpočtová změna 222/15</t>
  </si>
  <si>
    <t>důvod: odbor veřejných zakázek a investic požádal ekonomický odbor dne 22.4.2015 o provedení rozpočtové změny. Důvodem navrhované změny je zapojení finančních prostředků do rozpočtu Olomouckého kraje ve výši 44 733 518,32 Kč. Finanční prostředky budou poukázány na účet Olomouckého kraje jako investiční dotace od Regionální rady regionu soudržnosti Střední Morava na rok 2015 na projekt z oblasti dopravy "Silnice II/444 Uničov - Šternberk, intravilány obcí" v rámci ROP Střední Morava.</t>
  </si>
  <si>
    <t xml:space="preserve"> -Rozpočtová změna 223/15</t>
  </si>
  <si>
    <t>důvod: odbory sociálních věcí a zdravotnictví požádaly ekonomický odbor dne 22. a 24.4.2015 o provedení rozpočtové změny. Důvodem navrhované změny je převedení finančních prostředků z odboru ekonomického na odbor sociálních věcí ve výši 66 120,- Kč a na odbor zdravotnictví ve výši 199 120,-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březen 2015.</t>
  </si>
  <si>
    <t xml:space="preserve"> -Rozpočtová změna 224/15</t>
  </si>
  <si>
    <t>druh rozpočtové změny: vnitřní rozpočtová změna - přesun mezi jednotlivými položkami, paragrafy v rámci odboru kancelář ředitele</t>
  </si>
  <si>
    <t>důvod: odbor kancelář ředitele požádala ekonomický odbor dne 14.4.2015 o provedení rozpočtové změny. Důvodem navrhované změny je přesun finančních prostředků v rámci odboru kancelář ředitele v celkové výši 3 912,80 Kč. Finanční prostředky budou použity na úhradu výdajů v souvislosti s konáním nových voleb do zastupitelstev obcí vyhlášených na den 14. března 2015.</t>
  </si>
  <si>
    <t xml:space="preserve"> -Rozpočtová změna 225/15</t>
  </si>
  <si>
    <t>důvod: odbor kancelář ředitele požádala ekonomický odbor dne 27.4.2015 o provedení rozpočtové změny. Důvodem navrhované změny je přesun finančních prostředků v rámci odboru kancelář ředitele v celkové výši 1 215 000,- Kč. Finanční prostředky budou použity na poskytnutí dotace Hasičskému záchrannému sboru Olomouckého kraje, na základě usnesení Zastupitelstva Olomouckého kraje č. UZ/15/50/2015 ze dne 24.4.2015.</t>
  </si>
  <si>
    <t xml:space="preserve"> -Rozpočtová změna 226/15</t>
  </si>
  <si>
    <t>druh rozpočtové změny: vnitřní rozpočtová změna - přesun mezi jednotlivými položkami, paragrafy v rámci odboru tajemníka hejtmana</t>
  </si>
  <si>
    <t>důvod: odbor tajemníka hejtmana požádal ekonomický odbor dne 14.4.2015 o provedení rozpočtové změny. Důvodem navrhované změny je přesun finančních prostředků v rámci odboru tajemníka hejtmana ve výši 100 000,- Kč. Finanční prostředky budou použity na úhradu výdajů spojených s mediálními akcemi v Olomouckém kraji.</t>
  </si>
  <si>
    <t>Odbor tajemníka hejtmana</t>
  </si>
  <si>
    <t>ORJ - 18</t>
  </si>
  <si>
    <t xml:space="preserve"> -Rozpočtová změna 227/15</t>
  </si>
  <si>
    <t>důvod: odbor tajemníka hejtmana požádal ekonomický odbor dne 27.4.2015 o provedení rozpočtové změny. Důvodem navrhované změny je přesun finančních prostředků v rámci odboru tajemníka hejtmana v celkové výši 1 500 000,- Kč. Finanční prostředky budou použity na poskytnutí dotací v rámci dotačního programu "Podpora akcí nadregionálního významu“ pro rok 2015, na základě usnesení Zastupitelstva Olomouckého kraje č. UZ/15/45/2015 ze dne 24.4.2015.</t>
  </si>
  <si>
    <t xml:space="preserve"> -Rozpočtová změna 228/15</t>
  </si>
  <si>
    <t>důvod: odbor tajemníka hejtmana požádal ekonomický odbor dne 27.4.2015 o provedení rozpočtové změny. Důvodem navrhované změny je přesun finančních prostředků v rámci odboru tajemníka hejtmana v celkové výši 107 900,- Kč. Finanční prostředky budou použity na poskytnutí příspěvků na podporu projektů z dotačního programu "Podpora rozvoje zahraničních vztahů Olomouckého kraje“ pro rok 2015, na základě usnesení Zastupitelstva Olomouckého kraje č. UZ/15/46/2015 ze dne 24.4.2015.</t>
  </si>
  <si>
    <t xml:space="preserve"> -Rozpočtová změna 229/15</t>
  </si>
  <si>
    <t>druh rozpočtové změny: vnitřní rozpočtová změna - přesun mezi jednotlivými položkami, paragrafy v rámci odboru strategického rozvoje kraje, územ. plánování a stavebního řádu</t>
  </si>
  <si>
    <t>důvod: odbor strategického rozvoje kraje, územ. plánování a stavebního řádu požádal ekonomický odbor dne 27.4.2015 o provedení rozpočtové změny. Důvodem navrhované změny je přesun finančních prostředků v rámci odboru strategického rozvoje kraje, územ. plánování a stavebního řádu v celkové výši 500 000,- Kč. Finanční prostředky budou použity na poskytnutí půjček Euroregionu Praděd a Euroregionu Glacensis na předfinancování nákladů souvisejících s administrací Fondu mikroprojektů v rámci programu INTERREG V-A, na základě usnesení Zastupitelstva Olomouckého kraje č. UZ/15/37/2015 ze dne 24.4.2015.</t>
  </si>
  <si>
    <t>ORJ - 08</t>
  </si>
  <si>
    <t>56 - Neinvestiční půjčené prostředky</t>
  </si>
  <si>
    <t xml:space="preserve"> -Rozpočtová změna 230/15</t>
  </si>
  <si>
    <t>důvod: odbor strategického rozvoje kraje, územ. plánování a stavebního řádu požádal ekonomický odbor dne 27.4.2015 o provedení rozpočtové změny. Důvodem navrhované změny je přesun finančních prostředků v rámci odboru strategického rozvoje kraje, územ. plánování a stavebního řádu v celkové výši 16 848 000,- Kč. Finanční prostředky budou použity na poskytnutí dotací v rámci "Programu obnovy venkova pro rok 2015" (POV), na základě usnesení Zastupitelstva Olomouckého kraje č. UZ/15/39/2015 ze dne 24.4.2015.</t>
  </si>
  <si>
    <t xml:space="preserve"> -Rozpočtová změna 231/15</t>
  </si>
  <si>
    <t>druh rozpočtové změny: vnitřní rozpočtová změna - přesun mezi jednotlivými položkami, paragrafy v rámci odboru životního prostředí a zemědělství</t>
  </si>
  <si>
    <t>důvod: odbor životního prostředí a zemědělství požádal ekonomický odbor dne 22.4.2015 o provedení rozpočtové změny. Důvodem navrhované změny je přesun finančních prostředků v rámci odboru životního prostředí a zemědělství ve výši 4 800,- Kč. Finanční prostředky budou použity na dodatečné vrácení odvodu za porušení rozpočtové kázně v rámci "Programu na podporu začínajících včelařů".</t>
  </si>
  <si>
    <t>Odbor životního prostředí a zemědělství</t>
  </si>
  <si>
    <t>ORJ - 09</t>
  </si>
  <si>
    <t>54 - Neinvestiční transfery obyvatelstvu</t>
  </si>
  <si>
    <t xml:space="preserve"> -Rozpočtová změna 232/15</t>
  </si>
  <si>
    <t>důvod: odbor školství, mládeže a tělovýchovy požádal ekonomický odbor dne 21.4.2015 o provedení rozpočtové změny. Důvodem navrhované změny je přesun finančních prostředků v rámci odboru školství, mládeže a tělovýchovy v celkové výši 290 000,- Kč. Finanční prostředky budou použity na poskytnutí příspěvků v rámci "Programu podpory enviromentálního vzdělávání, výchovy a osvěty v Olomouckém kraji pro rok 2015", na základě usnesení Rady Olomouckého kraje č. UR/65/32/2015 ze dne 16.4.2015.</t>
  </si>
  <si>
    <t xml:space="preserve"> -Rozpočtová změna 233/15</t>
  </si>
  <si>
    <t>důvod: odbor dopravy a silničního hospodářství požádal ekonomický odbor dne 27.4.2015 o provedení rozpočtové změny. Důvodem navrhované změny je přesun finančních prostředků v rámci odboru dopravy a silničního hospodářství v celkové výši 366 791,- Kč. Finanční prostředky budou použity na úhradu poloviny nákladů na zpracování "Realizační dokumentace k řešení dopravní obslužnosti v hraničních oblastech mezi Pardubickým a Olomouckým krajem“ a na úhradu nákladů řízení ze soudních sporů, spadajících do oblasti působnosti odboru dopravy a silničního hospodářství.</t>
  </si>
  <si>
    <t xml:space="preserve"> -Rozpočtová změna 234/15</t>
  </si>
  <si>
    <t>důvod: odbor dopravy a silničního hospodářství požádal ekonomický odbor dne 27.4.2015 o provedení rozpočtové změny. Důvodem navrhované změny je přesun finančních prostředků v rámci odboru dopravy a silničního hospodářství ve výši 420 630,- Kč. Finanční prostředky budou použity na poskytnutí dotací v rámci programu "Opatření pro zvýšení bezpečnosti provozu na pozemních komunikacích", na základě usnesení Zastupitelstva Olomouckého kraje č. UZ/15/17/2015 ze dne 24.4.2015.</t>
  </si>
  <si>
    <t xml:space="preserve"> -Rozpočtová změna 235/15</t>
  </si>
  <si>
    <t>druh rozpočtové změny: vnitřní rozpočtová změna - přesun mezi jednotlivými položkami, paragrafy v rámci odboru kultury a památkové péče</t>
  </si>
  <si>
    <t>důvod: odbor kultury a památkové péče požádal ekonomický odbor dne 14.4.2015 o provedení rozpočtové změny. Důvodem navrhované změny je přesun finančních prostředků v rámci odboru kultury a památkové péče ve výši 100 000,- Kč. Finanční prostředky budou použity na poskytnutí dotace z programu "Podpora kulturních aktivit v Olomouckém kraji" pro sdružení Hanáci z. s., jedná se pouze o změnu položky rozpočtové skladby z investiční na neinvestiční.</t>
  </si>
  <si>
    <t xml:space="preserve"> -Rozpočtová změna 236/15</t>
  </si>
  <si>
    <t>důvod: odbor kultury a památkové péče požádal ekonomický odbor dne 13.4.2015 o provedení rozpočtové změny. Důvodem navrhované změny je přesun finančních prostředků v rámci odboru kultury a památkové péče ve výši 1 000 000,- Kč. Finanční prostředky budou použity na financování akce příspěvkové organizace Olomouckého kraje Muzeum Komenského v Přerově, jedná se pouze o změnu položky rozpočtové skladby z investiční na neinvestiční.</t>
  </si>
  <si>
    <t xml:space="preserve"> -Rozpočtová změna 237/15</t>
  </si>
  <si>
    <t>důvod: odbor kultury a památkové péče požádal ekonomický odbor dne 20.4.2015 o provedení rozpočtové změny. Důvodem navrhované změny je přesun finančních prostředků v rámci odboru kultury a památkové péče v celkové výši 250 000,- Kč. Finanční prostředky budou použity na poskytnutí dotace z programu "Obnova kulturních památek v Olomouckém kraji" a z programu "Přímá podpora významných kulturních akcí", na základě usnesení Zastupitelstva Olomouckého kraje č. UZ/15/52/2015 a UZ/15/53/2015 ze dne 24.4.2015.</t>
  </si>
  <si>
    <t xml:space="preserve"> -Rozpočtová změna 238/15</t>
  </si>
  <si>
    <t>důvod: odbor strategického rozvoje kraje, územ. plánování a stavebního řádu požádal ekonomický odbor dne 30.4.2015 o provedení rozpočtové změny. Důvodem navrhované změny je přesun finančních prostředků v rámci odboru strategického rozvoje kraje, územ. plánování a stavebního řádu v celkové výši 148 119,01 Kč. Finanční prostředky budou použity na financování výdajů projektu z oblasti školství "Podpora technického vybavení dílen - 1. část" v rámci ROP Střední Morava.</t>
  </si>
  <si>
    <t xml:space="preserve"> -Rozpočtová změna 239/15</t>
  </si>
  <si>
    <t>důvod: odbor veřejných zakázek a investic požádal ekonomický odbor dne 13.4.2015 o provedení rozpočtové změny. Důvodem navrhované změny je přesun finančních prostředků v rámci odboru veřejných zakázek a investic v celkové výši 2 678 710,- Kč. Finanční prostředky budou použity na financování výdajů projektu z oblasti sociální "Rekonstrukce pavilonu CSS Prostějov - zřízení zařízení pro nemocné Alzheimerovou chorobou" v rámci ROP Střední Morava.</t>
  </si>
  <si>
    <t xml:space="preserve"> -Rozpočtová změna 240/15</t>
  </si>
  <si>
    <t>důvod: odbor strategického rozvoje kraje, územ. plánování a stavebního řádu požádal ekonomický odbor dne 28.4.2015 o provedení rozpočtové změny. Důvodem navrhované změny je přesun finančních prostředků v rámci odboru strategického rozvoje kraje, územ. plánování a stavebního řádu v celkové výši 1 734 782,96 Kč. Finanční prostředky budou použity na financování globálního grantu v rámci Operačního programu Vzdělávání pro konkurenceschopnost "Další vzdělávání pracovníků škol a školských zařízení v Olomouckém kraji II".</t>
  </si>
  <si>
    <t>ORJ - 68</t>
  </si>
  <si>
    <t xml:space="preserve"> -Rozpočtová změna 241/15</t>
  </si>
  <si>
    <t>důvod: odbor školství, mládeže a tělovýchovy požádal ekonomický odbor dne 24.4.2015 o provedení rozpočtové změny. Důvodem navrhované změny je přesun finančních prostředků v rámci odboru školství, mládeže a tělovýchovy v celkové výši 1 153 700,72 Kč. Finanční prostředky budou použity na financování projektu "Podpora technického a přírodovědného vzdělávání v Olomouckém kraji" v rámci Operačního programu Vzdělávání pro konkurenceschopnost.</t>
  </si>
  <si>
    <t>69 - Ostatní kapitálové výdaje</t>
  </si>
  <si>
    <t xml:space="preserve"> -Rozpočtová změna 242/15</t>
  </si>
  <si>
    <t>poskytovatel: Ministerstvo financí</t>
  </si>
  <si>
    <t xml:space="preserve">důvod: neinvestiční dotace ze státního rozpočtu ČR na rok 2015 poskytnutá na základě rozhodnutí Ministerstva financí ČR č.j.: MF-18667/2015/1201 ze dne 24.4.2015 ve výši                                  145 928,33 Kč na úhradu doložených nákladů vzniklých lékárnám s odevzdáním nepoužitelných léčiv a s jejich odstraněním za I. čtvrtletí roku 2015. </t>
  </si>
  <si>
    <t>4111 - Neinvestiční přijaté transfery z VPS SR</t>
  </si>
  <si>
    <t xml:space="preserve"> -Rozpočtová změna 243/15</t>
  </si>
  <si>
    <t>důvod: neinvestiční a investiční dotace ze státního rozpočtu ČR na rok 2015 poskytnutá na základě dopisu Ministerstva kultury ČR č.j.: MK-S 5238/2015 ze dne 24.4.2015 v celkové výši 251 000,- Kč pro příspěvkovou organizaci Olomouckého kraje Vědecká knihovna v Olomouci na realizaci projektů z programu "Veřejné informační služby knihoven na rok 2015".</t>
  </si>
  <si>
    <t>4216 - Ostatní invest. přijaté transfery ze SR</t>
  </si>
  <si>
    <t xml:space="preserve"> -Rozpočtová změna 244/15</t>
  </si>
  <si>
    <t>důvod: odbor veřejných zakázek a investic požádal ekonomický odbor dne 17.4.2015 o provedení rozpočtové změny. Důvodem navrhované změny je převedení finančních prostředků z odboru ekonomického na odbor veřejných zakázek a investic ve výši          151 982,30 Kč. Finanční prostředky budou použity na financování nákladů projektu v oblasti sociální "Rekonstrukce pavilonu CSS Prostějov - zřízení zařízení pro nemocné Alzheimerovou chorobou" v rámci ROP Střední Morava, prostředky budou čerpány z úvěrového rámce na základě úvěrové smlouvy s Evropskou investiční bankou.</t>
  </si>
  <si>
    <t xml:space="preserve"> -Rozpočtová změna 245/15</t>
  </si>
  <si>
    <t>důvod: odbor veřejných zakázek a investic požádal ekonomický odbor dne 13.4.2015 o provedení rozpočtové změny. Důvodem navrhované změny je převedení finančních prostředků z odboru ekonomického na odbor veřejných zakázek a investic ve výši                    3 084 000,- Kč. Finanční prostředky budou použity na financování nákladů projektu v oblasti školství "SŠ polytechnická Olomouc - nástavba dílen" v rámci ROP Střední Morava, prostředky budou čerpány z revolvingového úvěru u České spořitelny.</t>
  </si>
  <si>
    <t xml:space="preserve"> -Rozpočtová změna 246/15</t>
  </si>
  <si>
    <t>důvod: odbor strategického rozvoje kraje, územ. plánování a stavebního řádu požádal ekonomický odbor dne 30.4.2015 o provedení rozpočtové změny. Důvodem navrhované změny je zapojení finančních prostředků do rozpočtu Olomouckého kraje ve výši                        6 665 820,61 Kč. Finanční prostředky budou poukázány na účet Olomouckého kraje jako investiční dotace od Regionální rady regionu soudržnosti Střední Morava na rok 2015 na projekt v oblasti školství "Podpora technického vybavení dílen - 1. část" v rámci ROP Střední Morava.</t>
  </si>
  <si>
    <t xml:space="preserve"> -Rozpočtová změna 247/15</t>
  </si>
  <si>
    <t>důvod: neinvestiční dotace ze státního rozpočtu ČR na rok 2015 poskytnutá na základě dopisu Ministerstva práce a sociálních věcí ČR č.j.: 2015/25727-874 ze dne 29.4.2015 v celkové výši 421 160,88 Kč pro příspěvkovou organizaci Olomouckého kraje Domov důchodců Kobylá nad Vidnavkou na financování projektu "Vzdělávání zaměstnanců ke zvýšení kvality sociálních služeb" v rámci Operačního programu Lidské zdroje a zaměstnanost.</t>
  </si>
  <si>
    <t xml:space="preserve"> -Rozpočtová změna 248/15</t>
  </si>
  <si>
    <t>důvod: neinvestiční dotace ze státního rozpočtu ČR na rok 2015 poskytnutá na základě rozhodnutí Ministerstva práce a sociálních věcí ČR č.j.: 2015/19013-231/1 v celkové výši       4 500 000,- Kč k zajištění výplaty státního příspěvku pro zřizovatele zařízení pro děti vyžadující okamžitou pomoc podle § 42g a násl. zákona č. 359/1999 Sb., o sociálně - právní ochraně dětí na rok 2015. Záloha na období květen - červenec pro Fond ohrožených dětí je 2 200 000,- Kč.</t>
  </si>
  <si>
    <t xml:space="preserve"> -Rozpočtová změna 249/15</t>
  </si>
  <si>
    <t>2122 - Odvody příspěvkových organizací</t>
  </si>
  <si>
    <t xml:space="preserve"> -Rozpočtová změna 250/15</t>
  </si>
  <si>
    <t>důvod: neinvestiční dotace ze státního rozpočtu ČR na rok 2015 poskytnutá na základě rozhodnutí Ministerstva školství, mládeže a tělovýchovy ČR č.j.: MSMT 9766-12/2015 ze dne 27.4.2015 v celkové výši 7 929 765,- Kč na rozvojový program "Podpora odborného vzdělávání v roce 2015“.</t>
  </si>
  <si>
    <t>Rozpis účelové dotace zabezpečí odbor školství, mládeže a tělovýchovy</t>
  </si>
  <si>
    <t xml:space="preserve"> -Rozpočtová změna 251/15</t>
  </si>
  <si>
    <t>důvod: neinvestiční dotace ze státního rozpočtu ČR na rok 2015 poskytnutá na základě rozhodnutí Ministerstva školství, mládeže a tělovýchovy ČR č.j.: MŠMT 11256-9/2015 ze dne 30.4.2015 v celkové výši 96 000,- Kč na rozvojový program "Vybavení školských poradenských zařízení diagnostickými nástroji v roce 2015“ pro školy zřizované Olomouckým krajem.</t>
  </si>
  <si>
    <t xml:space="preserve"> -Rozpočtová změna 252/15</t>
  </si>
  <si>
    <t>důvod: neinvestiční dotace ze státního rozpočtu ČR na rok 2015 poskytnutá na základě rozhodnutí Ministerstva školství, mládeže a tělovýchovy ČR č.j.: MSMT-11086-9/2015 ze dne 28.4.2015 ve výši 469 700,- Kč na rozvojový program "Kompenzační učební pomůcky pro žáky se zdravotním postižením v roce 2015“.</t>
  </si>
  <si>
    <t xml:space="preserve"> -Rozpočtová změna 253/15</t>
  </si>
  <si>
    <t>důvod: neinvestiční dotace ze státního rozpočtu ČR na rok 2015 poskytnutá na základě rozhodnutí Ministerstva školství, mládeže a tělovýchovy ČR 50.1/034/2014 v celkové výši           1 574 406,48 Kč na projekt "OKO - občanské kompetence občanům" v rámci Operačního programu Vzdělávání pro konkurenceschopnost pro příspěvkovou organizaci Olomouckého kraje Švehlova střední škola polytechnická Prostějov.</t>
  </si>
  <si>
    <t xml:space="preserve"> -Rozpočtová změna 254/15</t>
  </si>
  <si>
    <t>důvod: neinvestiční dotace ze státního rozpočtu ČR na rok 2015 poskytnutá na základě rozhodnutí Ministerstva školství, mládeže a tělovýchovy ČR č.j.: MŠMT-11258-5/2015 ze dne 5.5.2015 ve výši 32 000,- Kč na rozvojový program "Vybavení školských poradenských zařízení diagnostickými nástroji v roce 2015“ pro soukromé školy.</t>
  </si>
  <si>
    <t xml:space="preserve"> -Rozpočtová změna 255/15</t>
  </si>
  <si>
    <t>důvod: neinvestiční dotace ze státního rozpočtu ČR na rok 2015 poskytnutá na základě rozhodnutí Ministerstva školství, mládeže a tělovýchovy ČR č.j.: MSMT-11197-9/2015 ze dne 30.4.2015 ve výši 61 600,- Kč na rozvojový program "Kompenzační učební pomůcky pro žáky se zdravotním postižením v roce 2015“ pro soukromé školy.</t>
  </si>
  <si>
    <t xml:space="preserve"> -Rozpočtová změna 256/15</t>
  </si>
  <si>
    <t>důvod: odbor strategického rozvoje kraje, územ. plánování a stavebního řádu požádal ekonomický odbor dne 7.5.2015 o provedení rozpočtové změny. Důvodem navrhované změny je zapojení vratky nevyužitých prostředků poskytnutých v minulých letech ve výši              1 084,76 Kč a přesun finančních prostředků v rámci odboru strategického rozvoje kraje, územ. plánování a stavebního řádu v celkové výši 43 066,41 Kč. Finanční prostředky budou použity na financování globálního grantu "Rovné příležitosti dětí a žáků ve vzdělávání v Olomouckém kraji II" v rámci Operačního programu Vzdělávání pro konkurenceschopnost.</t>
  </si>
  <si>
    <t>2223 - Příjmy z FV min. let m. kraj. a obcemi</t>
  </si>
  <si>
    <t xml:space="preserve"> -Rozpočtová změna 257/15</t>
  </si>
  <si>
    <t>druh rozpočtové změny: vnitřní rozpočtová změna - přesun mezi jednotlivými položkami, paragrafy a odbory ekonomickým a sociálních věcí</t>
  </si>
  <si>
    <t>důvod: odbor sociálních věcí požádal ekonomický odbor dne 27.4.2015 o provedení rozpočtové změny. Důvodem navrhované změny je převedení finančních prostředků z odboru ekonomického na odbor sociálních věcí ve výši 100 000,- Kč. Finanční prostředky budou použity na dokrytí výdajů vyplývajících z Dodatku č. 1 ke smlouvě o dílo na poskytování služeb v oblasti bezpečnosti a ochrany zdraví při práci, požární ochrany a ochrany životního prostředí pro zařízení sociálních služeb zřizovaná Olomouckým krajem, na základě usnesení Rady Olomouckého kraje č. UR/65/38/2015 ze dne 16.4.2015.</t>
  </si>
  <si>
    <t xml:space="preserve"> -Rozpočtová změna 258/15</t>
  </si>
  <si>
    <t>poskytovatel: Ministerstvo pro místní rozvoj</t>
  </si>
  <si>
    <t>důvod: odbor strategického rozvoje kraje, územ. plánování a stavebního řádu požádal ekonomický odbor dne 11.5.2015 o provedení rozpočtové změny. Důvodem navrhované změny je zapojení finančních prostředků do rozpočtu Olomouckého kraje ve výši 15 418,54 Kč. Finanční prostředky byly poukázány na účet Olomouckého kraje z Ministerstva pro místní rozvoj jako neinvestiční dotace na financování "Projektu technické pomoci Olomouckého kraje" spolufinancovaného v rámci Operačního programu Přeshraniční spolupráce ČR - Polsko.</t>
  </si>
  <si>
    <t xml:space="preserve"> -Rozpočtová změna 259/15</t>
  </si>
  <si>
    <t>poskytovatel: Úřad vlády České republiky</t>
  </si>
  <si>
    <t>důvod: neinvestiční dotace ze státního rozpočtu ČR na rok 2015 poskytnutá na základě rozhodnutí Úřadu vlády ČR č.j.: 16078/2014-KRP ze dne 9.4.2015 ve výši 441 520,- Kč na program "Podpora koordinátorů pro romské záležitosti z kapitoly 304 - Úřad vlády ČR státního rozpočtu na rok 2015".</t>
  </si>
  <si>
    <t xml:space="preserve"> -Rozpočtová změna 260/15</t>
  </si>
  <si>
    <t>důvod: odbor strategického rozvoje kraje, územ. plánování a stavebního řádu požádal ekonomický odbor dne 7.5.2015 o provedení rozpočtové změny. Důvodem navrhované změny je zapojení dotace z Ministerstva školství, mládeže a tělovýchovy ČR v celkové výši       2 154 955,74 Kč a přesun finančních prostředků v rámci odboru strategického rozvoje kraje, územ. plánování a stavebního řádu v celkové výši 586 032,- Kč. Finanční prostředky byly poukázány na účet Olomouckého kraje z Ministerstva školství, mládeže a tělovýchovy na projekt technické pomoci "Řízení, kontrola, monitorování a hodnocení programu v Olomouckém kraji II" v rámci Operačního programu Vzdělávání pro konkurenceschopnost.</t>
  </si>
  <si>
    <t>ORJ - 71</t>
  </si>
  <si>
    <t>4116 - Ostatní neinv. přij. transf. ze SR</t>
  </si>
  <si>
    <t xml:space="preserve"> -Rozpočtová změna 261/15</t>
  </si>
  <si>
    <t>důvod: odbor školství, mládeže a tělovýchovy požádal ekonomický odbor dne 5. a 6.5.2015 o provedení rozpočtové změny. Důvodem navrhované změny je zapojení finančních prostředků do rozpočtu odboru školství, mládeže a tělovýchovy v celkové výši 56 089,- Kč. Finanční prostředky byly poukázány na účet Olomouckého kraje jako odvod za porušení rozpočtové kázně za rok 2013 a 2014 u Střední zdravotnické školy a Vyšší odborné školy zdravotnické Emanuela Pöttinga a Jazykové školy s právem státní jazykové zkoušky Olomouc a Základní školy Štěpánov, prostředky budou zaslány na účet Ministerstva školství, mládeže a tělovýchovy.</t>
  </si>
  <si>
    <t xml:space="preserve"> -Rozpočtová změna 262/15</t>
  </si>
  <si>
    <t>druh rozpočtové změny: vnitřní rozpočtová změna - přesun mezi jednotlivými položkami, paragrafy a odbory ekonomickým a strategického rozvoje kraje, územ. plánování a stavebního řádu</t>
  </si>
  <si>
    <t>důvod: odbor strategického rozvoje kraje, územ. plánování a stavebního řádu požádal ekonomický odbor dne 9.4.2015 o provedení rozpočtové změny. Důvodem navrhované změny je převedení finančních prostředků z odboru ekonomického na odbor strategického rozvoje kraje, územ. plánování a stavebního řádu ve výši 791 340,- Kč. Finanční prostředky budou použity na financování výdajů projektu v oblasti životního prostředí "Implementace a péče o území soustavy Natura 2000 v Olomouckém kraji II. část" v rámci Operačního programu Životní prostředí.</t>
  </si>
  <si>
    <t xml:space="preserve"> -Rozpočtová změna 263/15</t>
  </si>
  <si>
    <t>důvod: odbor veřejných zakázek a investic požádal ekonomický odbor dne 5.5.2015 o provedení rozpočtové změny. Důvodem navrhované změny je převedení finančních prostředků z odboru ekonomického na odbor veřejných zakázek a investic ve výši                    2 000 000,- Kč. Finanční prostředky budou použity na financování výdajů projektu z oblasti sociální "Realizace energeticky úsporných opatření - Domov důchodců Prostějov" v rámci Operačního programu Životní prostředí, na základě usnesení Zastupitelstva Olomouckého kraje č. UZ/14/12/2015 ze dne 20.2.2015.</t>
  </si>
  <si>
    <t xml:space="preserve"> -Rozpočtová změna 264/15</t>
  </si>
  <si>
    <t>důvod: odbor veřejných zakázek a investic požádal ekonomický odbor dne 11.5.2015 o provedení rozpočtové změny. Důvodem navrhované změny je převedení finančních prostředků z odboru ekonomického na odbor veřejných zakázek a investic ve výši                    2 159 988,- Kč. Finanční prostředky budou použity na financování výdajů projektu z oblasti dopravy "II/439 Ústí - průtah - hr. okresu Vsetín" v rámci Integrovaného Regionálního operačního programu, na základě usnesení Zastupitelstva Olomouckého kraje č. UZ/14/12/2015 ze dne 20.2.2015.</t>
  </si>
  <si>
    <t xml:space="preserve"> -Rozpočtová změna 265/15</t>
  </si>
  <si>
    <t>důvod: odbor kancelář ředitele požádala ekonomický odbor dne 6.5.2015 o provedení rozpočtové změny. Důvodem navrhované změny je přesun finančních prostředků v rámci odboru kancelář ředitele v celkové výši 3 089 000,- Kč. Finanční prostředky budou použity na poskytnutí investičních dotací pro jednotky sborů dobrovolných hasičů obcí Olomouckého kraje na rok 2015, na základě usnesení Zastupitelstva Olomouckého kraje č. UZ/15/49/2015 ze dne 24.4.2015.</t>
  </si>
  <si>
    <t xml:space="preserve"> -Rozpočtová změna 266/15</t>
  </si>
  <si>
    <t>druh rozpočtové změny: vnitřní rozpočtová změna - přesun mezi jednotlivými položkami, paragrafy a odbory ekonomickým a kancelář ředitele</t>
  </si>
  <si>
    <t>důvod: odbor kancelář ředitele požádal ekonomický odbor dne 11.5.2015 o provedení rozpočtové změny. Důvodem navrhované změny je převedení finančních prostředků z odboru ekonomického na odbor kancelář ředitele ve výši 774 519,- Kč. Finanční prostředky budou použity na zajištění finančního krytí úhrady soudního poplatku v případě vymáhání soudní cestou, na základě usnesení Rady Olomouckého kraje č. UR/67/40/2015 ze dne 7.5.2015.</t>
  </si>
  <si>
    <t xml:space="preserve"> -Rozpočtová změna 267/15</t>
  </si>
  <si>
    <t>důvod: odbor životního prostředí a zemědělství požádal ekonomický odbor dne 29.4.2015 o provedení rozpočtové změny. Důvodem navrhované změny je přesun finančních prostředků v rámci odboru životního prostředí a zemědělství ve výši 250 000,- Kč. Finanční prostředky budou použity na poskytnutí dotace Povodí Moravy, s. p., na financování zlepšení jakosti vod v povodí vodního díla Plumlov, jedná se pouze o změnu položky rozpočtové skladby z investiční na neinvestiční.</t>
  </si>
  <si>
    <t xml:space="preserve"> -Rozpočtová změna 268/15</t>
  </si>
  <si>
    <t>důvod: odbor strategického rozvoje kraje, územ. plánování a stavebního řádu požádal ekonomický odbor dne 13.5.2015 o provedení rozpočtové změny. Důvodem navrhované změny je převedení finančních prostředků z odboru ekonomického na odbor strategického rozvoje kraje, územ. plánování a stavebního řádu a zpět v celkové výši 9 084 000,- Kč. Finanční prostředky budou použity na financování výdajů projektu v oblasti školství "Centrum vzdělávání na SPŠ strojnické Olomouc" v rámci ROP Střední Morava, prostředky budou čerpány z úvěrového rámce na základě úvěrové smlouvy s Evropskou investiční bankou.</t>
  </si>
  <si>
    <t xml:space="preserve"> -Rozpočtová změna 269/15</t>
  </si>
  <si>
    <t>druh rozpočtové změny: vnitřní rozpočtová změna - přesun mezi jednotlivými položkami, paragrafy a odbory ekonomickým a majetkovým a právním</t>
  </si>
  <si>
    <t>důvod: odbor majetkový a právní požádal ekonomický odbor dne 14.5.2015 o provedení rozpočtové změny. Důvodem navrhované změny je převedení finančních prostředků z odboru ekonomického na odbor majetkový a právní ve výši 200 000,- Kč. Finanční prostředky budou použity na úhradu daní z nemovitých věcí a z nabytí nemovitých věcí, na základě rozhodnutí ředitele Krajského úřadu Olomouckého kraje č. 3/2014 o provedení organizační změny s účinností od 1.3.2015.</t>
  </si>
  <si>
    <t xml:space="preserve"> -Rozpočtová změna 270/15</t>
  </si>
  <si>
    <t>důvod: odbor veřejných zakázek a investic požádal ekonomický odbor dne 13.5.2015 o provedení rozpočtové změny. Důvodem navrhované změny je převedení finančních prostředků z odboru ekonomického na odbor veřejných zakázek a investic a zpět v celkové výši 9 386 000,- Kč. Finanční prostředky budou použity na financování výdajů projektu v oblasti dopravy "Valšovský Žleb - Dlouhá Loučka - II/449" v rámci ROP Střední Morava, prostředky budou čerpány z úvěrového rámce na základě úvěrové smlouvy s Evropskou investiční bankou.</t>
  </si>
  <si>
    <t xml:space="preserve"> -Rozpočtová změna 271/15</t>
  </si>
  <si>
    <t>důvod: odbor veřejných zakázek a investic požádal ekonomický odbor dne 13.5.2015 o provedení rozpočtové změny. Důvodem navrhované změny je převedení finančních prostředků z odboru ekonomického na odbor veřejných zakázek a investic a zpět v celkové výši 80 000,- Kč. Finanční prostředky budou použity na financování výdajů projektu v oblasti sociální "Rekonstrukce pavilonu CSS Prostějov - zřízení zařízení pro nemocné Alzheimerovou chorobou" v rámci ROP Střední Morava, prostředky budou čerpány z úvěrového rámce na základě úvěrové smlouvy s Evropskou investiční bankou.</t>
  </si>
  <si>
    <t xml:space="preserve"> -Rozpočtová změna 272/15</t>
  </si>
  <si>
    <t>poskytovatel: Státní fond životního prostředí a Ministerstvo životního prostředí ČR</t>
  </si>
  <si>
    <t>důvod: odbor investic a evropských programů požádal dne 13.5.2015 o provedení rozpočtové změny. Důvodem navrhované změny je zapojení finančních prostředků do rozpočtu Olomouckého kraje v celkové výši 11 784,58 Kč. Finanční prostředky budou poukázány na účet Olomouckého kraje jako investiční dotace z prostředků Státního fondu životního prostředí ČR a Ministerstva životního prostředí ČR na financování projektu "Realizace energeticky úsporných opatření - SŠ zemědělská Přerov" v rámci Operačního programu Životní prostředí.</t>
  </si>
  <si>
    <t xml:space="preserve"> -Rozpočtová změna 273/15</t>
  </si>
  <si>
    <t>důvod: odbor investic a evropských programů požádal dne 13.5.2015 o provedení rozpočtové změny. Důvodem navrhované změny je zapojení finančních prostředků do rozpočtu Olomouckého kraje v celkové výši 1 354 835,13 Kč. Finanční prostředky budou poukázány na účet Olomouckého kraje jako investiční dotace z prostředků Státního fondu životního prostředí ČR a Ministerstva životního prostředí ČR na financování projektu "Realizace energeticky úsporných opatření - SŠ zemědělská Olomouc domov mládeže" v rámci Operačního programu Životní prostředí.</t>
  </si>
  <si>
    <t>důvod: odbor majetkový a právní požádal ekonomický odbor dne 5.5.2015 o provedení rozpočtové změny. Důvodem navrhované změny je zapojení finančních prostředků do rozpočtu Olomouckého kraje ve výši 2 200 000,- Kč. Finanční prostředky budou zapojeny jako odvod z investičního fondu příspěvkové organizace Správa silnic Olomouckého kraje a budou použity na financování odkupu nemovitostí v k. ú. Bukovice u Jeseníka, na základě usnesení Zastupitelstva Olomouckého kraje č. UZ/14/22/2015 ze dne 20.2.2015, na základě usnesení Rady Olomouckého kraje č. UR/68/82015 ze dne 21.5.2015.</t>
  </si>
  <si>
    <t>důvod: odbor dopravy a silničního hospodářství požádal ekonomický odbor dne 14.4.2015 o provedení rozpočtové změny. Důvodem navrhované změny je převedení finančních prostředků z odboru ekonomického na odbor dopravy a silničního hospodářství ve výši              4 706 558,55 Kč. Finanční prostředky budou použity na předfinancování investiční akce v oblasti dopravy "Rekonstrukce silnice II/369 Hanušovice - Bohdíkov" v rámci ROP Střední Morava pro příspěvkovou organizaci Správa silnic Olomouckého kraje, prostředky budou čerpány z úvěrového rámce na základě úvěrové smlouvy s Evropskou investiční bankou.</t>
  </si>
  <si>
    <t>důvod: odbor podpory řízení příspěvkových organizací požádal ekonomický odbor dne 25.5.2015 o provedení rozpočtové změny. Důvodem navrhované změny je přesun finančních prostředků v rámci odboru podpory řízení příspěvkových organizací v celkové výši 800 000,- Kč. Finanční prostředky budou použity na poskytnutí příspěvků na investiční a neinvestiční akce v oblasti školství pro příspěvkové organizace Základní škola, Uničov, Střední škola logistiky a chemie, Olomouc, a Střední škola gastronomie a farmářství, Jeseník, na základě usnesení Rady Olomouckého kraje č. UR/69/61/2015 ze dne 4.6.2015.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</si>
</sst>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000"/>
    <numFmt numFmtId="165" formatCode="00000"/>
    <numFmt numFmtId="166" formatCode="00,000"/>
    <numFmt numFmtId="167" formatCode="00000000000"/>
  </numFmts>
  <fonts count="25"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8"/>
      <color indexed="81"/>
      <name val="Tahoma"/>
      <family val="2"/>
      <charset val="238"/>
    </font>
    <font>
      <sz val="8"/>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i/>
      <sz val="11"/>
      <name val="Arial"/>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19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7" fillId="0" borderId="0" xfId="1" applyFont="1" applyBorder="1"/>
    <xf numFmtId="0" fontId="6" fillId="0" borderId="0" xfId="1" applyFont="1" applyFill="1"/>
    <xf numFmtId="0" fontId="6" fillId="0" borderId="0" xfId="1" applyFont="1"/>
    <xf numFmtId="0" fontId="16" fillId="0" borderId="0" xfId="0" applyFont="1"/>
    <xf numFmtId="0" fontId="7" fillId="0" borderId="0" xfId="0" applyFont="1" applyAlignment="1">
      <alignment horizontal="justify" vertical="top" wrapText="1"/>
    </xf>
    <xf numFmtId="0" fontId="10" fillId="0" borderId="0" xfId="0" applyFont="1"/>
    <xf numFmtId="0" fontId="18" fillId="0" borderId="0" xfId="0" applyFont="1" applyBorder="1" applyAlignment="1"/>
    <xf numFmtId="0" fontId="19" fillId="0" borderId="0" xfId="0" applyFont="1"/>
    <xf numFmtId="0" fontId="2" fillId="0" borderId="0" xfId="0" applyFont="1" applyAlignment="1">
      <alignment horizontal="left"/>
    </xf>
    <xf numFmtId="0" fontId="0" fillId="0" borderId="0" xfId="0" applyFont="1"/>
    <xf numFmtId="0" fontId="20" fillId="0" borderId="0" xfId="0" applyFont="1" applyAlignment="1">
      <alignment horizontal="right"/>
    </xf>
    <xf numFmtId="0" fontId="13" fillId="0" borderId="6" xfId="0" applyFont="1" applyBorder="1" applyAlignment="1">
      <alignment horizontal="center"/>
    </xf>
    <xf numFmtId="0" fontId="21" fillId="0" borderId="7" xfId="0" applyFont="1" applyBorder="1" applyAlignment="1">
      <alignment horizontal="center"/>
    </xf>
    <xf numFmtId="0" fontId="13" fillId="0" borderId="6" xfId="0" applyFont="1" applyBorder="1" applyAlignment="1">
      <alignment horizontal="center" wrapText="1"/>
    </xf>
    <xf numFmtId="164" fontId="5" fillId="0" borderId="6" xfId="0" applyNumberFormat="1" applyFont="1" applyFill="1" applyBorder="1" applyAlignment="1">
      <alignment horizontal="center"/>
    </xf>
    <xf numFmtId="0" fontId="0" fillId="0" borderId="8" xfId="0" applyFont="1" applyBorder="1" applyAlignment="1">
      <alignment horizontal="center"/>
    </xf>
    <xf numFmtId="0" fontId="13" fillId="0" borderId="7" xfId="0" applyFont="1" applyBorder="1"/>
    <xf numFmtId="4" fontId="13" fillId="0" borderId="8" xfId="0" applyNumberFormat="1" applyFont="1" applyFill="1" applyBorder="1" applyAlignment="1">
      <alignment horizontal="right" wrapText="1"/>
    </xf>
    <xf numFmtId="165" fontId="0" fillId="0" borderId="6" xfId="0" applyNumberFormat="1" applyFont="1" applyBorder="1" applyAlignment="1">
      <alignment horizontal="center"/>
    </xf>
    <xf numFmtId="0" fontId="22" fillId="0" borderId="6" xfId="0" applyFont="1" applyBorder="1"/>
    <xf numFmtId="0" fontId="18" fillId="0" borderId="9" xfId="0" applyFont="1" applyBorder="1" applyAlignment="1"/>
    <xf numFmtId="4" fontId="18" fillId="0" borderId="6" xfId="0" applyNumberFormat="1" applyFont="1" applyBorder="1" applyAlignment="1"/>
    <xf numFmtId="0" fontId="23" fillId="0" borderId="0" xfId="0" applyFont="1"/>
    <xf numFmtId="0" fontId="13" fillId="0" borderId="0" xfId="0" applyFont="1" applyAlignment="1">
      <alignment horizontal="right"/>
    </xf>
    <xf numFmtId="0" fontId="13" fillId="0" borderId="6" xfId="0" applyFont="1" applyFill="1" applyBorder="1" applyAlignment="1">
      <alignment horizontal="center"/>
    </xf>
    <xf numFmtId="0" fontId="13" fillId="0" borderId="7" xfId="0" applyFont="1" applyBorder="1" applyAlignment="1">
      <alignment horizontal="center"/>
    </xf>
    <xf numFmtId="0" fontId="5" fillId="0" borderId="6" xfId="0" applyFont="1" applyFill="1" applyBorder="1" applyAlignment="1">
      <alignment horizontal="center"/>
    </xf>
    <xf numFmtId="0" fontId="13" fillId="0" borderId="6" xfId="0" applyFont="1" applyBorder="1" applyAlignment="1"/>
    <xf numFmtId="0" fontId="18" fillId="0" borderId="10" xfId="0" applyFont="1" applyBorder="1"/>
    <xf numFmtId="4" fontId="18" fillId="0" borderId="6" xfId="0" applyNumberFormat="1" applyFont="1" applyBorder="1"/>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13" fillId="0" borderId="7" xfId="0" applyFont="1" applyFill="1" applyBorder="1"/>
    <xf numFmtId="4" fontId="13" fillId="0" borderId="8" xfId="0" applyNumberFormat="1" applyFont="1" applyBorder="1" applyAlignment="1">
      <alignment horizontal="right" wrapText="1"/>
    </xf>
    <xf numFmtId="165" fontId="5" fillId="0" borderId="6" xfId="0" applyNumberFormat="1" applyFont="1" applyFill="1" applyBorder="1" applyAlignment="1">
      <alignment horizontal="center"/>
    </xf>
    <xf numFmtId="0" fontId="5" fillId="0" borderId="0" xfId="0" applyFont="1"/>
    <xf numFmtId="3" fontId="0" fillId="0" borderId="6" xfId="0" applyNumberFormat="1" applyBorder="1" applyAlignment="1">
      <alignment horizontal="center"/>
    </xf>
    <xf numFmtId="4" fontId="13" fillId="0" borderId="6" xfId="0" applyNumberFormat="1" applyFont="1" applyBorder="1"/>
    <xf numFmtId="165" fontId="0" fillId="0" borderId="6" xfId="0" applyNumberFormat="1" applyBorder="1" applyAlignment="1">
      <alignment horizontal="center"/>
    </xf>
    <xf numFmtId="0" fontId="10" fillId="0" borderId="0" xfId="0" applyFont="1" applyFill="1"/>
    <xf numFmtId="0" fontId="19" fillId="0" borderId="0" xfId="0" applyFont="1" applyFill="1"/>
    <xf numFmtId="0" fontId="5" fillId="0" borderId="6" xfId="0" applyFont="1" applyBorder="1" applyAlignment="1">
      <alignment horizontal="center"/>
    </xf>
    <xf numFmtId="4" fontId="13" fillId="0" borderId="6" xfId="0" applyNumberFormat="1" applyFont="1" applyBorder="1" applyAlignment="1">
      <alignment horizontal="right" wrapText="1"/>
    </xf>
    <xf numFmtId="0" fontId="13" fillId="0" borderId="0" xfId="0" applyFont="1" applyBorder="1" applyAlignment="1">
      <alignment horizontal="center"/>
    </xf>
    <xf numFmtId="164" fontId="5" fillId="0" borderId="0" xfId="0" applyNumberFormat="1" applyFont="1" applyBorder="1" applyAlignment="1">
      <alignment horizontal="center"/>
    </xf>
    <xf numFmtId="0" fontId="5" fillId="0" borderId="0" xfId="0" applyFont="1" applyFill="1" applyBorder="1" applyAlignment="1">
      <alignment horizontal="center"/>
    </xf>
    <xf numFmtId="0" fontId="13" fillId="0" borderId="6" xfId="0" applyFont="1" applyFill="1" applyBorder="1" applyAlignment="1"/>
    <xf numFmtId="0" fontId="0" fillId="0" borderId="0" xfId="0" applyBorder="1"/>
    <xf numFmtId="165" fontId="5" fillId="0" borderId="0" xfId="0" applyNumberFormat="1" applyFont="1" applyBorder="1" applyAlignment="1">
      <alignment horizontal="center"/>
    </xf>
    <xf numFmtId="0" fontId="18" fillId="0" borderId="6" xfId="0" applyFont="1" applyBorder="1" applyAlignment="1"/>
    <xf numFmtId="0" fontId="22" fillId="0" borderId="0" xfId="0" applyFont="1" applyBorder="1"/>
    <xf numFmtId="4" fontId="18" fillId="0" borderId="0" xfId="0" applyNumberFormat="1" applyFont="1" applyBorder="1" applyAlignment="1"/>
    <xf numFmtId="0" fontId="5" fillId="0" borderId="0" xfId="0" applyFont="1" applyBorder="1" applyAlignment="1">
      <alignment horizontal="center"/>
    </xf>
    <xf numFmtId="167" fontId="5" fillId="0" borderId="0" xfId="0" applyNumberFormat="1" applyFont="1" applyFill="1" applyBorder="1" applyAlignment="1">
      <alignment horizontal="center"/>
    </xf>
    <xf numFmtId="0" fontId="21" fillId="0" borderId="6" xfId="0" applyFont="1" applyBorder="1" applyAlignment="1">
      <alignment horizontal="left"/>
    </xf>
    <xf numFmtId="0" fontId="18" fillId="0" borderId="0" xfId="0" applyFont="1" applyFill="1" applyBorder="1" applyAlignment="1"/>
    <xf numFmtId="0" fontId="2" fillId="0" borderId="0" xfId="0" applyFont="1" applyFill="1" applyAlignment="1">
      <alignment horizontal="left"/>
    </xf>
    <xf numFmtId="0" fontId="5" fillId="0" borderId="0" xfId="0" applyFont="1" applyFill="1"/>
    <xf numFmtId="0" fontId="20" fillId="0" borderId="0" xfId="0" applyFont="1" applyFill="1" applyAlignment="1">
      <alignment horizontal="right"/>
    </xf>
    <xf numFmtId="0" fontId="21" fillId="0" borderId="9" xfId="0" applyFont="1" applyBorder="1" applyAlignment="1">
      <alignment horizontal="center"/>
    </xf>
    <xf numFmtId="3" fontId="5" fillId="0" borderId="6" xfId="0" applyNumberFormat="1" applyFont="1" applyFill="1" applyBorder="1" applyAlignment="1">
      <alignment horizontal="center"/>
    </xf>
    <xf numFmtId="1" fontId="5" fillId="0" borderId="6" xfId="0" applyNumberFormat="1" applyFont="1" applyFill="1" applyBorder="1" applyAlignment="1">
      <alignment horizontal="center"/>
    </xf>
    <xf numFmtId="0" fontId="21" fillId="0" borderId="11" xfId="0" applyFont="1" applyFill="1" applyBorder="1" applyAlignment="1">
      <alignment horizontal="left"/>
    </xf>
    <xf numFmtId="4" fontId="13" fillId="0" borderId="6" xfId="0" applyNumberFormat="1" applyFont="1" applyFill="1" applyBorder="1" applyAlignment="1"/>
    <xf numFmtId="165" fontId="5" fillId="0" borderId="6" xfId="0" applyNumberFormat="1" applyFont="1" applyBorder="1" applyAlignment="1">
      <alignment horizontal="center"/>
    </xf>
    <xf numFmtId="0" fontId="22" fillId="0" borderId="6" xfId="0" applyFont="1" applyFill="1" applyBorder="1"/>
    <xf numFmtId="0" fontId="18" fillId="0" borderId="9" xfId="0" applyFont="1" applyFill="1" applyBorder="1" applyAlignment="1"/>
    <xf numFmtId="4" fontId="18" fillId="0" borderId="6" xfId="0" applyNumberFormat="1" applyFont="1" applyFill="1" applyBorder="1" applyAlignment="1"/>
    <xf numFmtId="3" fontId="5" fillId="0" borderId="6" xfId="0" applyNumberFormat="1" applyFont="1" applyBorder="1" applyAlignment="1">
      <alignment horizontal="center"/>
    </xf>
    <xf numFmtId="0" fontId="13" fillId="0" borderId="0" xfId="0" applyFont="1" applyFill="1" applyBorder="1" applyAlignment="1">
      <alignment horizontal="center"/>
    </xf>
    <xf numFmtId="3" fontId="5" fillId="0" borderId="0" xfId="0" applyNumberFormat="1" applyFont="1" applyBorder="1" applyAlignment="1">
      <alignment horizontal="center"/>
    </xf>
    <xf numFmtId="0" fontId="7" fillId="0" borderId="0" xfId="0" applyFont="1" applyFill="1" applyAlignment="1">
      <alignment horizontal="justify" vertical="top" wrapText="1"/>
    </xf>
    <xf numFmtId="0" fontId="5" fillId="0" borderId="0" xfId="0" applyFont="1" applyBorder="1"/>
    <xf numFmtId="0" fontId="23" fillId="0" borderId="0" xfId="0" applyFont="1" applyBorder="1"/>
    <xf numFmtId="0" fontId="13" fillId="0" borderId="7" xfId="0" applyFont="1" applyFill="1" applyBorder="1" applyAlignment="1">
      <alignment horizontal="center"/>
    </xf>
    <xf numFmtId="0" fontId="21" fillId="0" borderId="6" xfId="0" applyFont="1" applyFill="1" applyBorder="1" applyAlignment="1">
      <alignment horizontal="left"/>
    </xf>
    <xf numFmtId="4" fontId="13" fillId="0" borderId="6" xfId="0" applyNumberFormat="1" applyFont="1" applyBorder="1" applyAlignment="1">
      <alignment wrapText="1"/>
    </xf>
    <xf numFmtId="164"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0" fontId="18" fillId="0" borderId="10" xfId="0" applyFont="1" applyFill="1" applyBorder="1"/>
    <xf numFmtId="4" fontId="18" fillId="0" borderId="6" xfId="0" applyNumberFormat="1" applyFont="1" applyFill="1" applyBorder="1"/>
    <xf numFmtId="0" fontId="23" fillId="0" borderId="0" xfId="0" applyFont="1" applyFill="1"/>
    <xf numFmtId="0" fontId="13" fillId="0" borderId="0" xfId="0" applyFont="1" applyFill="1" applyAlignment="1">
      <alignment horizontal="right"/>
    </xf>
    <xf numFmtId="0" fontId="21" fillId="0" borderId="7" xfId="0" applyFont="1" applyFill="1" applyBorder="1" applyAlignment="1">
      <alignment horizontal="left"/>
    </xf>
    <xf numFmtId="0" fontId="18" fillId="0" borderId="0" xfId="0" applyFont="1" applyFill="1" applyBorder="1" applyAlignment="1">
      <alignment horizontal="center"/>
    </xf>
    <xf numFmtId="0" fontId="17" fillId="0" borderId="0" xfId="0" applyFont="1" applyFill="1" applyAlignment="1">
      <alignment horizontal="justify" vertical="top" wrapText="1"/>
    </xf>
    <xf numFmtId="0" fontId="21" fillId="0" borderId="9" xfId="0" applyFont="1" applyBorder="1" applyAlignment="1">
      <alignment horizontal="left"/>
    </xf>
    <xf numFmtId="166" fontId="5" fillId="0" borderId="0" xfId="0" applyNumberFormat="1" applyFont="1" applyBorder="1" applyAlignment="1">
      <alignment horizontal="center"/>
    </xf>
    <xf numFmtId="0" fontId="0" fillId="0" borderId="6" xfId="0" applyFont="1" applyBorder="1" applyAlignment="1">
      <alignment horizontal="center"/>
    </xf>
    <xf numFmtId="164" fontId="0" fillId="0" borderId="6" xfId="0" applyNumberFormat="1" applyFont="1" applyBorder="1" applyAlignment="1">
      <alignment horizontal="center"/>
    </xf>
    <xf numFmtId="3" fontId="0" fillId="0" borderId="6" xfId="0" applyNumberFormat="1" applyFont="1" applyBorder="1" applyAlignment="1">
      <alignment horizontal="center"/>
    </xf>
    <xf numFmtId="0" fontId="17" fillId="0" borderId="0" xfId="0" applyFont="1" applyAlignment="1">
      <alignment horizontal="justify" vertical="top" wrapText="1"/>
    </xf>
    <xf numFmtId="0" fontId="17" fillId="0" borderId="0" xfId="0" applyFont="1" applyAlignment="1">
      <alignment horizontal="center" vertical="top" wrapText="1"/>
    </xf>
    <xf numFmtId="0" fontId="10" fillId="0" borderId="0" xfId="0" applyFont="1" applyAlignment="1">
      <alignment horizontal="center"/>
    </xf>
    <xf numFmtId="2" fontId="5" fillId="0" borderId="0" xfId="0" applyNumberFormat="1" applyFont="1" applyBorder="1" applyAlignment="1">
      <alignment horizontal="center"/>
    </xf>
    <xf numFmtId="164" fontId="5" fillId="0" borderId="6" xfId="0" applyNumberFormat="1" applyFont="1" applyBorder="1" applyAlignment="1">
      <alignment horizontal="center"/>
    </xf>
    <xf numFmtId="0" fontId="13" fillId="0" borderId="6" xfId="0" applyFont="1" applyBorder="1"/>
    <xf numFmtId="3" fontId="0" fillId="0" borderId="0" xfId="0" applyNumberFormat="1" applyBorder="1" applyAlignment="1">
      <alignment horizontal="center"/>
    </xf>
    <xf numFmtId="167" fontId="0" fillId="0" borderId="0" xfId="0" applyNumberFormat="1" applyFill="1" applyBorder="1" applyAlignment="1"/>
    <xf numFmtId="167" fontId="0" fillId="0" borderId="0" xfId="0" applyNumberFormat="1" applyBorder="1" applyAlignment="1">
      <alignment horizontal="center"/>
    </xf>
    <xf numFmtId="1" fontId="5" fillId="0" borderId="6" xfId="0" applyNumberFormat="1" applyFont="1" applyBorder="1" applyAlignment="1">
      <alignment horizontal="center"/>
    </xf>
    <xf numFmtId="4" fontId="13" fillId="0" borderId="6" xfId="0" applyNumberFormat="1" applyFont="1" applyBorder="1" applyAlignment="1"/>
    <xf numFmtId="0" fontId="5" fillId="0" borderId="0" xfId="0" applyNumberFormat="1" applyFont="1" applyBorder="1" applyAlignment="1">
      <alignment horizontal="center"/>
    </xf>
    <xf numFmtId="166" fontId="0" fillId="0" borderId="6" xfId="0" applyNumberFormat="1" applyBorder="1" applyAlignment="1">
      <alignment horizontal="center"/>
    </xf>
    <xf numFmtId="166" fontId="0" fillId="0" borderId="6" xfId="0" applyNumberFormat="1" applyFill="1" applyBorder="1" applyAlignment="1">
      <alignment horizontal="center"/>
    </xf>
    <xf numFmtId="0" fontId="21" fillId="0" borderId="6" xfId="0" applyFont="1" applyBorder="1" applyAlignment="1">
      <alignment horizontal="center"/>
    </xf>
    <xf numFmtId="0" fontId="0" fillId="0" borderId="0" xfId="0" applyFont="1" applyFill="1"/>
    <xf numFmtId="0" fontId="21" fillId="0" borderId="7" xfId="0" applyFont="1" applyFill="1" applyBorder="1" applyAlignment="1">
      <alignment horizontal="center"/>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16" fillId="0" borderId="0" xfId="0" applyFont="1" applyFill="1"/>
    <xf numFmtId="0" fontId="0" fillId="0" borderId="0" xfId="0" applyFill="1"/>
    <xf numFmtId="4" fontId="13" fillId="0" borderId="6" xfId="0" applyNumberFormat="1" applyFont="1" applyFill="1" applyBorder="1" applyAlignment="1">
      <alignment wrapText="1"/>
    </xf>
    <xf numFmtId="167" fontId="0" fillId="0" borderId="0" xfId="0" applyNumberFormat="1"/>
    <xf numFmtId="166" fontId="0" fillId="0" borderId="0" xfId="0" applyNumberFormat="1" applyBorder="1" applyAlignment="1">
      <alignment horizontal="center"/>
    </xf>
    <xf numFmtId="0" fontId="0" fillId="0" borderId="6" xfId="0" applyBorder="1" applyAlignment="1">
      <alignment horizontal="center"/>
    </xf>
    <xf numFmtId="0" fontId="5" fillId="0" borderId="8" xfId="0" applyFont="1" applyFill="1" applyBorder="1" applyAlignment="1">
      <alignment horizontal="center"/>
    </xf>
    <xf numFmtId="166" fontId="5" fillId="0" borderId="6" xfId="0" applyNumberFormat="1" applyFont="1" applyBorder="1" applyAlignment="1">
      <alignment horizontal="center"/>
    </xf>
    <xf numFmtId="2" fontId="18" fillId="0" borderId="0" xfId="0" applyNumberFormat="1" applyFont="1" applyBorder="1" applyAlignment="1"/>
    <xf numFmtId="0" fontId="18" fillId="0" borderId="0" xfId="0" applyFont="1" applyBorder="1" applyAlignment="1">
      <alignment horizontal="center"/>
    </xf>
    <xf numFmtId="0" fontId="17" fillId="0" borderId="0" xfId="0" applyFont="1" applyAlignment="1"/>
    <xf numFmtId="0" fontId="21" fillId="0" borderId="1" xfId="0" applyFont="1" applyBorder="1" applyAlignment="1">
      <alignment horizontal="left"/>
    </xf>
    <xf numFmtId="0" fontId="13" fillId="0" borderId="7" xfId="0" applyFont="1" applyFill="1" applyBorder="1" applyAlignment="1">
      <alignment horizontal="left"/>
    </xf>
    <xf numFmtId="0" fontId="7" fillId="0" borderId="0" xfId="0" applyFont="1" applyAlignment="1">
      <alignment horizontal="center" vertical="top" wrapText="1"/>
    </xf>
    <xf numFmtId="0" fontId="21" fillId="0" borderId="12" xfId="0" applyFont="1" applyBorder="1" applyAlignment="1">
      <alignment horizontal="left"/>
    </xf>
    <xf numFmtId="0" fontId="0" fillId="0" borderId="0" xfId="0" applyFont="1" applyAlignment="1">
      <alignment horizontal="center"/>
    </xf>
    <xf numFmtId="0" fontId="0" fillId="0" borderId="0" xfId="0" applyAlignment="1">
      <alignment horizontal="center"/>
    </xf>
    <xf numFmtId="0" fontId="23" fillId="0" borderId="0" xfId="0" applyFont="1" applyAlignment="1">
      <alignment horizontal="center"/>
    </xf>
    <xf numFmtId="0" fontId="0" fillId="0" borderId="6" xfId="0" applyFont="1" applyFill="1" applyBorder="1" applyAlignment="1">
      <alignment horizontal="center"/>
    </xf>
    <xf numFmtId="0" fontId="13" fillId="0" borderId="0" xfId="0" applyFont="1" applyFill="1" applyBorder="1" applyAlignment="1"/>
    <xf numFmtId="0" fontId="21" fillId="0" borderId="7" xfId="0" applyFont="1" applyBorder="1" applyAlignment="1">
      <alignment horizontal="left"/>
    </xf>
    <xf numFmtId="0" fontId="7" fillId="0" borderId="0" xfId="0" applyFont="1" applyFill="1" applyAlignment="1">
      <alignment horizontal="center" vertical="top" wrapText="1"/>
    </xf>
    <xf numFmtId="0" fontId="10" fillId="0" borderId="0" xfId="0" applyFont="1" applyFill="1" applyAlignment="1">
      <alignment horizontal="center"/>
    </xf>
    <xf numFmtId="0" fontId="0" fillId="0" borderId="0" xfId="0" applyFill="1" applyAlignment="1">
      <alignment horizontal="center"/>
    </xf>
    <xf numFmtId="0" fontId="24" fillId="0" borderId="0" xfId="0" applyFont="1"/>
    <xf numFmtId="5" fontId="18" fillId="0" borderId="0" xfId="0" applyNumberFormat="1" applyFont="1" applyAlignment="1">
      <alignment horizontal="right"/>
    </xf>
    <xf numFmtId="4" fontId="13" fillId="0" borderId="6" xfId="0" applyNumberFormat="1" applyFont="1" applyFill="1" applyBorder="1" applyAlignment="1">
      <alignment horizontal="right" wrapText="1"/>
    </xf>
    <xf numFmtId="166" fontId="0" fillId="0" borderId="0" xfId="0" applyNumberFormat="1" applyFill="1" applyBorder="1" applyAlignment="1">
      <alignment horizontal="center"/>
    </xf>
    <xf numFmtId="0" fontId="13" fillId="0" borderId="7" xfId="0" applyFont="1" applyFill="1" applyBorder="1" applyAlignment="1"/>
    <xf numFmtId="0" fontId="13" fillId="0" borderId="6" xfId="0" applyFont="1" applyFill="1" applyBorder="1" applyAlignment="1">
      <alignment horizontal="center" wrapText="1"/>
    </xf>
    <xf numFmtId="3" fontId="0" fillId="0" borderId="0" xfId="0" applyNumberFormat="1" applyFill="1" applyBorder="1" applyAlignment="1">
      <alignment horizontal="center"/>
    </xf>
    <xf numFmtId="4" fontId="13" fillId="0" borderId="6" xfId="0" applyNumberFormat="1" applyFont="1" applyFill="1" applyBorder="1"/>
    <xf numFmtId="0" fontId="18" fillId="0" borderId="1" xfId="0" applyFont="1" applyFill="1" applyBorder="1"/>
    <xf numFmtId="0" fontId="5" fillId="0" borderId="0" xfId="0" applyFont="1" applyFill="1" applyAlignment="1">
      <alignment horizontal="center"/>
    </xf>
    <xf numFmtId="2" fontId="5" fillId="0" borderId="0" xfId="0" applyNumberFormat="1" applyFont="1" applyFill="1" applyBorder="1" applyAlignment="1">
      <alignment horizontal="center"/>
    </xf>
    <xf numFmtId="49" fontId="17" fillId="0" borderId="0" xfId="0" applyNumberFormat="1" applyFont="1" applyAlignment="1">
      <alignment horizontal="justify" vertical="center" wrapText="1"/>
    </xf>
    <xf numFmtId="0" fontId="17" fillId="0" borderId="0" xfId="0" applyFont="1" applyFill="1" applyAlignment="1">
      <alignment horizontal="justify" vertical="top" wrapText="1"/>
    </xf>
    <xf numFmtId="49" fontId="17" fillId="0" borderId="0" xfId="0" applyNumberFormat="1" applyFont="1" applyFill="1" applyAlignment="1">
      <alignment horizontal="justify" wrapText="1"/>
    </xf>
    <xf numFmtId="49" fontId="17" fillId="0" borderId="0" xfId="0" applyNumberFormat="1" applyFont="1" applyAlignment="1">
      <alignment horizontal="justify" wrapText="1"/>
    </xf>
    <xf numFmtId="0" fontId="17" fillId="0" borderId="0" xfId="0" applyFont="1" applyAlignment="1">
      <alignment horizontal="justify" vertical="top" wrapText="1"/>
    </xf>
    <xf numFmtId="49" fontId="17" fillId="0" borderId="0" xfId="0" applyNumberFormat="1" applyFont="1" applyAlignment="1">
      <alignment horizontal="left" vertical="center" wrapText="1"/>
    </xf>
    <xf numFmtId="49" fontId="17" fillId="0" borderId="0" xfId="0" applyNumberFormat="1" applyFont="1" applyFill="1" applyAlignment="1">
      <alignment horizontal="justify"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41</xdr:row>
      <xdr:rowOff>0</xdr:rowOff>
    </xdr:from>
    <xdr:to>
      <xdr:col>4</xdr:col>
      <xdr:colOff>85725</xdr:colOff>
      <xdr:row>42</xdr:row>
      <xdr:rowOff>19051</xdr:rowOff>
    </xdr:to>
    <xdr:sp macro="" textlink="">
      <xdr:nvSpPr>
        <xdr:cNvPr id="2" name="Text Box 43"/>
        <xdr:cNvSpPr txBox="1">
          <a:spLocks noChangeArrowheads="1"/>
        </xdr:cNvSpPr>
      </xdr:nvSpPr>
      <xdr:spPr bwMode="auto">
        <a:xfrm>
          <a:off x="4686300" y="12773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41</xdr:row>
      <xdr:rowOff>0</xdr:rowOff>
    </xdr:from>
    <xdr:to>
      <xdr:col>4</xdr:col>
      <xdr:colOff>85725</xdr:colOff>
      <xdr:row>42</xdr:row>
      <xdr:rowOff>19051</xdr:rowOff>
    </xdr:to>
    <xdr:sp macro="" textlink="">
      <xdr:nvSpPr>
        <xdr:cNvPr id="3" name="Text Box 44"/>
        <xdr:cNvSpPr txBox="1">
          <a:spLocks noChangeArrowheads="1"/>
        </xdr:cNvSpPr>
      </xdr:nvSpPr>
      <xdr:spPr bwMode="auto">
        <a:xfrm>
          <a:off x="4686300" y="12773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41</xdr:row>
      <xdr:rowOff>0</xdr:rowOff>
    </xdr:from>
    <xdr:to>
      <xdr:col>4</xdr:col>
      <xdr:colOff>85725</xdr:colOff>
      <xdr:row>42</xdr:row>
      <xdr:rowOff>19051</xdr:rowOff>
    </xdr:to>
    <xdr:sp macro="" textlink="">
      <xdr:nvSpPr>
        <xdr:cNvPr id="4" name="Text Box 45"/>
        <xdr:cNvSpPr txBox="1">
          <a:spLocks noChangeArrowheads="1"/>
        </xdr:cNvSpPr>
      </xdr:nvSpPr>
      <xdr:spPr bwMode="auto">
        <a:xfrm>
          <a:off x="4686300" y="12773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41</xdr:row>
      <xdr:rowOff>0</xdr:rowOff>
    </xdr:from>
    <xdr:to>
      <xdr:col>4</xdr:col>
      <xdr:colOff>85725</xdr:colOff>
      <xdr:row>42</xdr:row>
      <xdr:rowOff>19051</xdr:rowOff>
    </xdr:to>
    <xdr:sp macro="" textlink="">
      <xdr:nvSpPr>
        <xdr:cNvPr id="5" name="Text Box 46"/>
        <xdr:cNvSpPr txBox="1">
          <a:spLocks noChangeArrowheads="1"/>
        </xdr:cNvSpPr>
      </xdr:nvSpPr>
      <xdr:spPr bwMode="auto">
        <a:xfrm>
          <a:off x="4686300" y="12773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134</xdr:row>
      <xdr:rowOff>0</xdr:rowOff>
    </xdr:from>
    <xdr:to>
      <xdr:col>4</xdr:col>
      <xdr:colOff>85725</xdr:colOff>
      <xdr:row>135</xdr:row>
      <xdr:rowOff>19048</xdr:rowOff>
    </xdr:to>
    <xdr:sp macro="" textlink="">
      <xdr:nvSpPr>
        <xdr:cNvPr id="6" name="Text Box 11003"/>
        <xdr:cNvSpPr txBox="1">
          <a:spLocks noChangeArrowheads="1"/>
        </xdr:cNvSpPr>
      </xdr:nvSpPr>
      <xdr:spPr bwMode="auto">
        <a:xfrm>
          <a:off x="4686300" y="3048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134</xdr:row>
      <xdr:rowOff>0</xdr:rowOff>
    </xdr:from>
    <xdr:to>
      <xdr:col>4</xdr:col>
      <xdr:colOff>85725</xdr:colOff>
      <xdr:row>135</xdr:row>
      <xdr:rowOff>19048</xdr:rowOff>
    </xdr:to>
    <xdr:sp macro="" textlink="">
      <xdr:nvSpPr>
        <xdr:cNvPr id="7" name="Text Box 11004"/>
        <xdr:cNvSpPr txBox="1">
          <a:spLocks noChangeArrowheads="1"/>
        </xdr:cNvSpPr>
      </xdr:nvSpPr>
      <xdr:spPr bwMode="auto">
        <a:xfrm>
          <a:off x="4686300" y="3048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134</xdr:row>
      <xdr:rowOff>0</xdr:rowOff>
    </xdr:from>
    <xdr:to>
      <xdr:col>4</xdr:col>
      <xdr:colOff>85725</xdr:colOff>
      <xdr:row>135</xdr:row>
      <xdr:rowOff>19048</xdr:rowOff>
    </xdr:to>
    <xdr:sp macro="" textlink="">
      <xdr:nvSpPr>
        <xdr:cNvPr id="8" name="Text Box 11005"/>
        <xdr:cNvSpPr txBox="1">
          <a:spLocks noChangeArrowheads="1"/>
        </xdr:cNvSpPr>
      </xdr:nvSpPr>
      <xdr:spPr bwMode="auto">
        <a:xfrm>
          <a:off x="4686300" y="3048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134</xdr:row>
      <xdr:rowOff>0</xdr:rowOff>
    </xdr:from>
    <xdr:to>
      <xdr:col>4</xdr:col>
      <xdr:colOff>85725</xdr:colOff>
      <xdr:row>135</xdr:row>
      <xdr:rowOff>19048</xdr:rowOff>
    </xdr:to>
    <xdr:sp macro="" textlink="">
      <xdr:nvSpPr>
        <xdr:cNvPr id="9" name="Text Box 11006"/>
        <xdr:cNvSpPr txBox="1">
          <a:spLocks noChangeArrowheads="1"/>
        </xdr:cNvSpPr>
      </xdr:nvSpPr>
      <xdr:spPr bwMode="auto">
        <a:xfrm>
          <a:off x="4686300" y="3048952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132</xdr:row>
      <xdr:rowOff>0</xdr:rowOff>
    </xdr:from>
    <xdr:ext cx="85725" cy="205408"/>
    <xdr:sp macro="" textlink="">
      <xdr:nvSpPr>
        <xdr:cNvPr id="10" name="Text Box 94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 name="Text Box 94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 name="Text Box 94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 name="Text Box 94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 name="Text Box 94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 name="Text Box 94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 name="Text Box 94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 name="Text Box 94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 name="Text Box 94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 name="Text Box 94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 name="Text Box 94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 name="Text Box 94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 name="Text Box 94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 name="Text Box 94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 name="Text Box 94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 name="Text Box 94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 name="Text Box 94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 name="Text Box 94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 name="Text Box 94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 name="Text Box 94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 name="Text Box 94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 name="Text Box 94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 name="Text Box 94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 name="Text Box 95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 name="Text Box 95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 name="Text Box 95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 name="Text Box 95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 name="Text Box 95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 name="Text Box 95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 name="Text Box 95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 name="Text Box 95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 name="Text Box 95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 name="Text Box 95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 name="Text Box 95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 name="Text Box 95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 name="Text Box 95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 name="Text Box 95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 name="Text Box 95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 name="Text Box 95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 name="Text Box 95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 name="Text Box 95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 name="Text Box 95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 name="Text Box 95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 name="Text Box 95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 name="Text Box 95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 name="Text Box 9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 name="Text Box 9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 name="Text Box 9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 name="Text Box 9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 name="Text Box 9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 name="Text Box 9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 name="Text Box 9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 name="Text Box 9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 name="Text Box 9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 name="Text Box 9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 name="Text Box 95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 name="Text Box 95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 name="Text Box 95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 name="Text Box 95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 name="Text Box 95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 name="Text Box 95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 name="Text Box 95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 name="Text Box 95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 name="Text Box 95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 name="Text Box 95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 name="Text Box 95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 name="Text Box 95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 name="Text Box 95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 name="Text Box 95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 name="Text Box 95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 name="Text Box 95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 name="Text Box 95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 name="Text Box 95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 name="Text Box 95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 name="Text Box 95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 name="Text Box 95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 name="Text Box 95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 name="Text Box 95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 name="Text Box 95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 name="Text Box 95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 name="Text Box 95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 name="Text Box 95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 name="Text Box 95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 name="Text Box 95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 name="Text Box 95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 name="Text Box 95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 name="Text Box 95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 name="Text Box 95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 name="Text Box 95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 name="Text Box 95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 name="Text Box 95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 name="Text Box 95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 name="Text Box 95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 name="Text Box 95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 name="Text Box 95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 name="Text Box 95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 name="Text Box 95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 name="Text Box 95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 name="Text Box 95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 name="Text Box 95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 name="Text Box 95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 name="Text Box 95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 name="Text Box 95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 name="Text Box 95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 name="Text Box 95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 name="Text Box 95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 name="Text Box 95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 name="Text Box 95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 name="Text Box 95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 name="Text Box 95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 name="Text Box 95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 name="Text Box 95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 name="Text Box 95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 name="Text Box 95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 name="Text Box 95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 name="Text Box 95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 name="Text Box 95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 name="Text Box 95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 name="Text Box 95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 name="Text Box 95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 name="Text Box 95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 name="Text Box 95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 name="Text Box 95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 name="Text Box 96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 name="Text Box 96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 name="Text Box 96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 name="Text Box 96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 name="Text Box 96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 name="Text Box 96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 name="Text Box 96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 name="Text Box 96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 name="Text Box 96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 name="Text Box 96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 name="Text Box 96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 name="Text Box 96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 name="Text Box 96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 name="Text Box 96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 name="Text Box 96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 name="Text Box 96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 name="Text Box 96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 name="Text Box 96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 name="Text Box 96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 name="Text Box 96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 name="Text Box 96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 name="Text Box 96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 name="Text Box 96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 name="Text Box 96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 name="Text Box 96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 name="Text Box 96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 name="Text Box 96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 name="Text Box 96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 name="Text Box 96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 name="Text Box 96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 name="Text Box 96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 name="Text Box 96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 name="Text Box 96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 name="Text Box 96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 name="Text Box 96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68" name="Text Box 963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69" name="Text Box 963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0" name="Text Box 963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1" name="Text Box 963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2" name="Text Box 963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3" name="Text Box 964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4" name="Text Box 964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75" name="Text Box 964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 name="Text Box 96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 name="Text Box 96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 name="Text Box 96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 name="Text Box 96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 name="Text Box 96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 name="Text Box 96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 name="Text Box 96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 name="Text Box 96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4" name="Text Box 965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5" name="Text Box 965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6" name="Text Box 965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7" name="Text Box 965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8" name="Text Box 965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89" name="Text Box 965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 name="Text Box 96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 name="Text Box 96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2" name="Text Box 965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3" name="Text Box 966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4" name="Text Box 966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5" name="Text Box 966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6" name="Text Box 966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7" name="Text Box 966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8" name="Text Box 966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99" name="Text Box 966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0" name="Text Box 966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1" name="Text Box 966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2" name="Text Box 966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3" name="Text Box 967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4" name="Text Box 967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5" name="Text Box 967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6" name="Text Box 967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7" name="Text Box 967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8" name="Text Box 967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09" name="Text Box 967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0" name="Text Box 967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1" name="Text Box 967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2" name="Text Box 967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3" name="Text Box 968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4" name="Text Box 968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5" name="Text Box 968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6" name="Text Box 968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7" name="Text Box 968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8" name="Text Box 968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19" name="Text Box 968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0" name="Text Box 968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1" name="Text Box 968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2" name="Text Box 968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3" name="Text Box 969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4" name="Text Box 969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5" name="Text Box 969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6" name="Text Box 969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7" name="Text Box 969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228" name="Text Box 969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 name="Text Box 102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 name="Text Box 102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 name="Text Box 102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 name="Text Box 102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 name="Text Box 102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 name="Text Box 102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 name="Text Box 102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 name="Text Box 102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 name="Text Box 102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 name="Text Box 102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 name="Text Box 103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 name="Text Box 103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 name="Text Box 103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 name="Text Box 103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 name="Text Box 103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 name="Text Box 103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 name="Text Box 103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 name="Text Box 103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 name="Text Box 103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 name="Text Box 103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 name="Text Box 103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 name="Text Box 103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 name="Text Box 103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 name="Text Box 103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 name="Text Box 103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 name="Text Box 103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 name="Text Box 103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 name="Text Box 103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 name="Text Box 103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 name="Text Box 103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 name="Text Box 103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 name="Text Box 103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 name="Text Box 103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 name="Text Box 103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 name="Text Box 103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 name="Text Box 103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 name="Text Box 103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 name="Text Box 103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 name="Text Box 103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 name="Text Box 103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 name="Text Box 103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 name="Text Box 103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 name="Text Box 112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 name="Text Box 112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 name="Text Box 112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 name="Text Box 112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 name="Text Box 112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 name="Text Box 112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 name="Text Box 112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 name="Text Box 112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 name="Text Box 112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 name="Text Box 112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 name="Text Box 112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 name="Text Box 112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 name="Text Box 112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 name="Text Box 112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 name="Text Box 113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 name="Text Box 113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 name="Text Box 113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 name="Text Box 113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 name="Text Box 113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 name="Text Box 113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 name="Text Box 113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 name="Text Box 113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 name="Text Box 113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 name="Text Box 113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 name="Text Box 113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 name="Text Box 113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 name="Text Box 113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 name="Text Box 113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 name="Text Box 113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 name="Text Box 113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 name="Text Box 113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 name="Text Box 113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 name="Text Box 113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 name="Text Box 113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 name="Text Box 113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 name="Text Box 113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 name="Text Box 113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 name="Text Box 113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 name="Text Box 113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 name="Text Box 113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 name="Text Box 113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 name="Text Box 113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 name="Text Box 113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 name="Text Box 113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 name="Text Box 113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 name="Text Box 113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 name="Text Box 113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 name="Text Box 113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 name="Text Box 113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 name="Text Box 113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 name="Text Box 113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 name="Text Box 113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 name="Text Box 113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 name="Text Box 113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 name="Text Box 113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 name="Text Box 113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 name="Text Box 113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 name="Text Box 113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 name="Text Box 113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 name="Text Box 113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 name="Text Box 113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 name="Text Box 113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 name="Text Box 113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 name="Text Box 113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5" name="Text Box 113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6" name="Text Box 113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7" name="Text Box 113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8" name="Text Box 113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9" name="Text Box 113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0" name="Text Box 113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1" name="Text Box 113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2" name="Text Box 113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3" name="Text Box 113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4" name="Text Box 113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5" name="Text Box 113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6" name="Text Box 113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7" name="Text Box 113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8" name="Text Box 113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49" name="Text Box 113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0" name="Text Box 113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1" name="Text Box 113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2" name="Text Box 113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3" name="Text Box 113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4" name="Text Box 113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5" name="Text Box 113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6" name="Text Box 113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7" name="Text Box 113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8" name="Text Box 113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59" name="Text Box 113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0" name="Text Box 113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1" name="Text Box 113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2" name="Text Box 113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3" name="Text Box 113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4" name="Text Box 113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5" name="Text Box 113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6" name="Text Box 113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7" name="Text Box 113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8" name="Text Box 113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69" name="Text Box 113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0" name="Text Box 113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1" name="Text Box 113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2" name="Text Box 113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3" name="Text Box 113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4" name="Text Box 113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5" name="Text Box 113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6" name="Text Box 113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7" name="Text Box 113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8" name="Text Box 113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79" name="Text Box 113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0" name="Text Box 113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1" name="Text Box 113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2" name="Text Box 113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3" name="Text Box 113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4" name="Text Box 113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5" name="Text Box 114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6" name="Text Box 114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7" name="Text Box 114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8" name="Text Box 114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89" name="Text Box 114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0" name="Text Box 114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1" name="Text Box 114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2" name="Text Box 114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3" name="Text Box 114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4" name="Text Box 114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5" name="Text Box 114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6" name="Text Box 114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7" name="Text Box 114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8" name="Text Box 114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99" name="Text Box 114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0" name="Text Box 114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1" name="Text Box 114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2" name="Text Box 114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3" name="Text Box 114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4" name="Text Box 114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5" name="Text Box 114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6" name="Text Box 114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7" name="Text Box 114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8" name="Text Box 114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09" name="Text Box 114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0" name="Text Box 114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1" name="Text Box 114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2" name="Text Box 114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3" name="Text Box 114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4" name="Text Box 114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5" name="Text Box 114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6" name="Text Box 114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7" name="Text Box 114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8" name="Text Box 114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19" name="Text Box 114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0" name="Text Box 114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1" name="Text Box 114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2" name="Text Box 114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3" name="Text Box 114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4" name="Text Box 114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5" name="Text Box 114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6" name="Text Box 114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7" name="Text Box 114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8" name="Text Box 114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29" name="Text Box 114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0" name="Text Box 114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1" name="Text Box 114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2" name="Text Box 114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3" name="Text Box 114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4" name="Text Box 114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5" name="Text Box 114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6" name="Text Box 114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7" name="Text Box 114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8" name="Text Box 114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39" name="Text Box 114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0" name="Text Box 114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1" name="Text Box 114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2" name="Text Box 114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3" name="Text Box 114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4" name="Text Box 114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5" name="Text Box 114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6" name="Text Box 114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7" name="Text Box 114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8" name="Text Box 114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49" name="Text Box 114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0" name="Text Box 114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1" name="Text Box 114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2" name="Text Box 114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3" name="Text Box 114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4" name="Text Box 114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5" name="Text Box 114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6" name="Text Box 114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7" name="Text Box 114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8" name="Text Box 114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59" name="Text Box 114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0" name="Text Box 114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1" name="Text Box 114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2" name="Text Box 114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3" name="Text Box 114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4" name="Text Box 114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5" name="Text Box 114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6" name="Text Box 114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7" name="Text Box 114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8" name="Text Box 114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69" name="Text Box 114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0" name="Text Box 114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1" name="Text Box 114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2" name="Text Box 114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3" name="Text Box 114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4" name="Text Box 114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5" name="Text Box 114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6" name="Text Box 114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7" name="Text Box 114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8" name="Text Box 114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79" name="Text Box 114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0" name="Text Box 114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1" name="Text Box 114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2" name="Text Box 114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3" name="Text Box 114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4" name="Text Box 114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5" name="Text Box 115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6" name="Text Box 115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7" name="Text Box 115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8" name="Text Box 115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89" name="Text Box 115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0" name="Text Box 115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1" name="Text Box 115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2" name="Text Box 115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3" name="Text Box 115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4" name="Text Box 115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5" name="Text Box 115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6" name="Text Box 115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7" name="Text Box 115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8" name="Text Box 115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499" name="Text Box 115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0" name="Text Box 115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1" name="Text Box 115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2" name="Text Box 115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3" name="Text Box 115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4" name="Text Box 115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5" name="Text Box 115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6" name="Text Box 115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7" name="Text Box 11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8" name="Text Box 11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09" name="Text Box 11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0" name="Text Box 11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1" name="Text Box 11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2" name="Text Box 11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3" name="Text Box 11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4" name="Text Box 11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5" name="Text Box 11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6" name="Text Box 11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7" name="Text Box 115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8" name="Text Box 115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19" name="Text Box 115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0" name="Text Box 115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1" name="Text Box 115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2" name="Text Box 115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3" name="Text Box 115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4" name="Text Box 115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5" name="Text Box 115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6" name="Text Box 115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7" name="Text Box 115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8" name="Text Box 115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29" name="Text Box 115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0" name="Text Box 115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1" name="Text Box 115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2" name="Text Box 115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3" name="Text Box 115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4" name="Text Box 115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535" name="Text Box 963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536" name="Text Box 964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537" name="Text Box 964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538" name="Text Box 964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39" name="Text Box 96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0" name="Text Box 96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1" name="Text Box 96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2" name="Text Box 96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3" name="Text Box 15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4" name="Text Box 15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5" name="Text Box 15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6" name="Text Box 15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7" name="Text Box 15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8" name="Text Box 15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49" name="Text Box 15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0" name="Text Box 15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1" name="Text Box 15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2" name="Text Box 15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3" name="Text Box 11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4" name="Text Box 11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5" name="Text Box 11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6" name="Text Box 11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7" name="Text Box 11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8" name="Text Box 11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59" name="Text Box 11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0" name="Text Box 11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1" name="Text Box 11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2" name="Text Box 11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3" name="Text Box 11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4" name="Text Box 11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5" name="Text Box 11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6" name="Text Box 11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7" name="Text Box 11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8" name="Text Box 11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69" name="Text Box 11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0" name="Text Box 11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1" name="Text Box 11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2" name="Text Box 11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3" name="Text Box 11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4" name="Text Box 11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5" name="Text Box 11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6" name="Text Box 11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7" name="Text Box 11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8" name="Text Box 11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79" name="Text Box 11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0" name="Text Box 11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1" name="Text Box 11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2" name="Text Box 11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3" name="Text Box 11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4" name="Text Box 11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5" name="Text Box 11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6" name="Text Box 11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7" name="Text Box 11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8" name="Text Box 11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89" name="Text Box 11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0" name="Text Box 11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1" name="Text Box 11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2" name="Text Box 11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3" name="Text Box 11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4" name="Text Box 11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5" name="Text Box 11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6" name="Text Box 11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7" name="Text Box 11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8" name="Text Box 11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599" name="Text Box 11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0" name="Text Box 11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1" name="Text Box 11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2" name="Text Box 11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3" name="Text Box 12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4" name="Text Box 12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5" name="Text Box 12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6" name="Text Box 12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7" name="Text Box 12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8" name="Text Box 12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09" name="Text Box 12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0" name="Text Box 12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1" name="Text Box 12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2" name="Text Box 12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3" name="Text Box 12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4" name="Text Box 12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5" name="Text Box 12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6" name="Text Box 12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7" name="Text Box 12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8" name="Text Box 12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19" name="Text Box 12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0" name="Text Box 12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1" name="Text Box 12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2" name="Text Box 12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3" name="Text Box 12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4" name="Text Box 12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5" name="Text Box 12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6" name="Text Box 12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7" name="Text Box 12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8" name="Text Box 12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29" name="Text Box 12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0" name="Text Box 12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1" name="Text Box 12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2" name="Text Box 12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3" name="Text Box 12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4" name="Text Box 12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5" name="Text Box 12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6" name="Text Box 12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7" name="Text Box 12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8" name="Text Box 12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39" name="Text Box 12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0" name="Text Box 12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1" name="Text Box 12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2" name="Text Box 12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3" name="Text Box 12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4" name="Text Box 12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5" name="Text Box 12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6" name="Text Box 12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7" name="Text Box 12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8" name="Text Box 12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49" name="Text Box 12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0" name="Text Box 12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1" name="Text Box 12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2" name="Text Box 12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3" name="Text Box 12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4" name="Text Box 12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5" name="Text Box 12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6" name="Text Box 12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7" name="Text Box 12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8" name="Text Box 12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59" name="Text Box 12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0" name="Text Box 12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1" name="Text Box 12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2" name="Text Box 12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3" name="Text Box 12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4" name="Text Box 12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5" name="Text Box 12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6" name="Text Box 12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7" name="Text Box 12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8" name="Text Box 12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69" name="Text Box 12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0" name="Text Box 12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1" name="Text Box 12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2" name="Text Box 12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3" name="Text Box 12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4" name="Text Box 12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5" name="Text Box 12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6" name="Text Box 12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7" name="Text Box 12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8" name="Text Box 12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79" name="Text Box 12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0" name="Text Box 12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1" name="Text Box 12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2" name="Text Box 12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3" name="Text Box 12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4" name="Text Box 12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5" name="Text Box 12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6" name="Text Box 12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7" name="Text Box 12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8" name="Text Box 12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89" name="Text Box 12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0" name="Text Box 12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1" name="Text Box 12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2" name="Text Box 12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3" name="Text Box 12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4" name="Text Box 12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5" name="Text Box 12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6" name="Text Box 12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7" name="Text Box 12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8" name="Text Box 12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699" name="Text Box 12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0" name="Text Box 12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1" name="Text Box 12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2" name="Text Box 12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3" name="Text Box 13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4" name="Text Box 13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5" name="Text Box 13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6" name="Text Box 13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7" name="Text Box 13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8" name="Text Box 13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09" name="Text Box 13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0" name="Text Box 13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1" name="Text Box 13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2" name="Text Box 13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3" name="Text Box 13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4" name="Text Box 13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5" name="Text Box 13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6" name="Text Box 13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7" name="Text Box 13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8" name="Text Box 13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19" name="Text Box 13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0" name="Text Box 13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1" name="Text Box 13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2" name="Text Box 13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3" name="Text Box 13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4" name="Text Box 13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5" name="Text Box 13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6" name="Text Box 13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7" name="Text Box 13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8" name="Text Box 13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29" name="Text Box 13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0" name="Text Box 13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1" name="Text Box 13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2" name="Text Box 13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3" name="Text Box 13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4" name="Text Box 13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5" name="Text Box 13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6" name="Text Box 13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7" name="Text Box 13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8" name="Text Box 13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39" name="Text Box 13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0" name="Text Box 13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1" name="Text Box 13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2" name="Text Box 13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3" name="Text Box 13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4" name="Text Box 13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5" name="Text Box 13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6" name="Text Box 13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7" name="Text Box 13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8" name="Text Box 13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49" name="Text Box 13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0" name="Text Box 13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1" name="Text Box 13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2" name="Text Box 13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3" name="Text Box 13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4" name="Text Box 13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5" name="Text Box 13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6" name="Text Box 13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7" name="Text Box 13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8" name="Text Box 13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59" name="Text Box 13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0" name="Text Box 13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1" name="Text Box 13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2" name="Text Box 13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3" name="Text Box 13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4" name="Text Box 13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5" name="Text Box 13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6" name="Text Box 13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7" name="Text Box 13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8" name="Text Box 13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69" name="Text Box 13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0" name="Text Box 13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1" name="Text Box 13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2" name="Text Box 13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3" name="Text Box 13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4" name="Text Box 13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5" name="Text Box 13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6" name="Text Box 13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7" name="Text Box 13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8" name="Text Box 13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79" name="Text Box 13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0" name="Text Box 13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1" name="Text Box 13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2" name="Text Box 13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3" name="Text Box 13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4" name="Text Box 13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5" name="Text Box 13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6" name="Text Box 13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7" name="Text Box 13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8" name="Text Box 13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89" name="Text Box 13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0" name="Text Box 13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1" name="Text Box 13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2" name="Text Box 13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3" name="Text Box 13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4" name="Text Box 13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5" name="Text Box 13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6" name="Text Box 13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7" name="Text Box 13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8" name="Text Box 13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799" name="Text Box 13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0" name="Text Box 13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1" name="Text Box 13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2" name="Text Box 13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3" name="Text Box 14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4" name="Text Box 14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5" name="Text Box 14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6" name="Text Box 14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7" name="Text Box 14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8" name="Text Box 14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09" name="Text Box 14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0" name="Text Box 14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1" name="Text Box 14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2" name="Text Box 14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3" name="Text Box 14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4" name="Text Box 14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5" name="Text Box 14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6" name="Text Box 14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7" name="Text Box 14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8" name="Text Box 14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19" name="Text Box 14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0" name="Text Box 14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1" name="Text Box 14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2" name="Text Box 14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3" name="Text Box 14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4" name="Text Box 14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5" name="Text Box 14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6" name="Text Box 14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7" name="Text Box 14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8" name="Text Box 14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29" name="Text Box 14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0" name="Text Box 14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1" name="Text Box 14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2" name="Text Box 14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3" name="Text Box 14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4" name="Text Box 14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5" name="Text Box 14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6" name="Text Box 14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7" name="Text Box 14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8" name="Text Box 14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39" name="Text Box 14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0" name="Text Box 14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1" name="Text Box 14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2" name="Text Box 14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3" name="Text Box 14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4" name="Text Box 14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5" name="Text Box 14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6" name="Text Box 14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7" name="Text Box 14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8" name="Text Box 14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49" name="Text Box 14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0" name="Text Box 14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1" name="Text Box 14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2" name="Text Box 14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3" name="Text Box 14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4" name="Text Box 14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5" name="Text Box 14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6" name="Text Box 14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7" name="Text Box 14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8" name="Text Box 14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59" name="Text Box 14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0" name="Text Box 14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1" name="Text Box 14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2" name="Text Box 14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3" name="Text Box 14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4" name="Text Box 14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5" name="Text Box 14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6" name="Text Box 14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7" name="Text Box 14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8" name="Text Box 14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69" name="Text Box 14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0" name="Text Box 14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1" name="Text Box 14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2" name="Text Box 14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3" name="Text Box 14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4" name="Text Box 14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5" name="Text Box 14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6" name="Text Box 14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7" name="Text Box 14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8" name="Text Box 14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79" name="Text Box 14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0" name="Text Box 14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1" name="Text Box 14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2" name="Text Box 14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3" name="Text Box 14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4" name="Text Box 14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5" name="Text Box 14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6" name="Text Box 14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7" name="Text Box 14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8" name="Text Box 14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89" name="Text Box 14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0" name="Text Box 14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1" name="Text Box 14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2" name="Text Box 14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3" name="Text Box 14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4" name="Text Box 14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5" name="Text Box 14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6" name="Text Box 14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7" name="Text Box 14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8" name="Text Box 14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899" name="Text Box 14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0" name="Text Box 14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1" name="Text Box 14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2" name="Text Box 14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3" name="Text Box 15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4" name="Text Box 15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5" name="Text Box 15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6" name="Text Box 15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7" name="Text Box 15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8" name="Text Box 15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09" name="Text Box 15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0" name="Text Box 15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1" name="Text Box 15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2" name="Text Box 15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3" name="Text Box 15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4" name="Text Box 15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5" name="Text Box 15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6" name="Text Box 15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7" name="Text Box 15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8" name="Text Box 15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19" name="Text Box 15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0" name="Text Box 15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1" name="Text Box 15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2" name="Text Box 15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3" name="Text Box 15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4" name="Text Box 15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5" name="Text Box 1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6" name="Text Box 1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7" name="Text Box 1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8" name="Text Box 1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29" name="Text Box 1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0" name="Text Box 1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1" name="Text Box 1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2" name="Text Box 1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3" name="Text Box 1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4" name="Text Box 1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5" name="Text Box 15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6" name="Text Box 15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7" name="Text Box 15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8" name="Text Box 15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39" name="Text Box 15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0" name="Text Box 15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1" name="Text Box 15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2" name="Text Box 15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3" name="Text Box 15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4" name="Text Box 15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5" name="Text Box 15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6" name="Text Box 15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7" name="Text Box 15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8" name="Text Box 15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49" name="Text Box 15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0" name="Text Box 15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1" name="Text Box 15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2" name="Text Box 15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3" name="Text Box 15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4" name="Text Box 15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5" name="Text Box 15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6" name="Text Box 15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7" name="Text Box 15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8" name="Text Box 15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59" name="Text Box 15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0" name="Text Box 15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1" name="Text Box 15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2" name="Text Box 15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3" name="Text Box 15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4" name="Text Box 15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5" name="Text Box 15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6" name="Text Box 15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7" name="Text Box 15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8" name="Text Box 15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69" name="Text Box 15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0" name="Text Box 15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1" name="Text Box 15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2" name="Text Box 15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3" name="Text Box 15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4" name="Text Box 15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5" name="Text Box 15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6" name="Text Box 15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7" name="Text Box 15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8" name="Text Box 15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79" name="Text Box 15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0" name="Text Box 15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1" name="Text Box 15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2" name="Text Box 15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3" name="Text Box 15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4" name="Text Box 15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5" name="Text Box 15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6" name="Text Box 15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7" name="Text Box 15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8" name="Text Box 15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89" name="Text Box 15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0" name="Text Box 15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1" name="Text Box 15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2" name="Text Box 15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3" name="Text Box 15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4" name="Text Box 15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5" name="Text Box 15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6" name="Text Box 15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7" name="Text Box 15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8" name="Text Box 15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999" name="Text Box 15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0" name="Text Box 15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1" name="Text Box 15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2" name="Text Box 15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3" name="Text Box 16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4" name="Text Box 16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5" name="Text Box 16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6" name="Text Box 16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7" name="Text Box 16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8" name="Text Box 16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09" name="Text Box 16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0" name="Text Box 16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1" name="Text Box 16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2" name="Text Box 16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3" name="Text Box 16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4" name="Text Box 16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5" name="Text Box 16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6" name="Text Box 16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7" name="Text Box 16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8" name="Text Box 16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19" name="Text Box 16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0" name="Text Box 16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1" name="Text Box 16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2" name="Text Box 16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3" name="Text Box 16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4" name="Text Box 16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5" name="Text Box 16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6" name="Text Box 16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7" name="Text Box 16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8" name="Text Box 16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29" name="Text Box 16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0" name="Text Box 16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1" name="Text Box 16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2" name="Text Box 16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3" name="Text Box 16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4" name="Text Box 16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5" name="Text Box 16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6" name="Text Box 16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7" name="Text Box 16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8" name="Text Box 16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39" name="Text Box 16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0" name="Text Box 16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1" name="Text Box 16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2" name="Text Box 16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3" name="Text Box 16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4" name="Text Box 16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5" name="Text Box 16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6" name="Text Box 16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7" name="Text Box 16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8" name="Text Box 16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49" name="Text Box 16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0" name="Text Box 16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1" name="Text Box 16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2" name="Text Box 16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3" name="Text Box 16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4" name="Text Box 16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5" name="Text Box 16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6" name="Text Box 16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7" name="Text Box 16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8" name="Text Box 16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59" name="Text Box 16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0" name="Text Box 16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1" name="Text Box 16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2" name="Text Box 16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3" name="Text Box 16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4" name="Text Box 16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5" name="Text Box 16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6" name="Text Box 16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7" name="Text Box 16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8" name="Text Box 16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69" name="Text Box 16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0" name="Text Box 16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1" name="Text Box 16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2" name="Text Box 16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3" name="Text Box 16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4" name="Text Box 16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5" name="Text Box 16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6" name="Text Box 16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7" name="Text Box 16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8" name="Text Box 16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79" name="Text Box 16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0" name="Text Box 16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1" name="Text Box 16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2" name="Text Box 16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3" name="Text Box 16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4" name="Text Box 16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5" name="Text Box 16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6" name="Text Box 16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7" name="Text Box 16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8" name="Text Box 16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89" name="Text Box 16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0" name="Text Box 16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1" name="Text Box 16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2" name="Text Box 16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3" name="Text Box 16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4" name="Text Box 16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5" name="Text Box 16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6" name="Text Box 16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7" name="Text Box 16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8" name="Text Box 16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099" name="Text Box 16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0" name="Text Box 16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1" name="Text Box 16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2" name="Text Box 16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3" name="Text Box 17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4" name="Text Box 17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5" name="Text Box 17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6" name="Text Box 17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7" name="Text Box 17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8" name="Text Box 17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09" name="Text Box 17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0" name="Text Box 17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1" name="Text Box 17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2" name="Text Box 17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3" name="Text Box 17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4" name="Text Box 17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5" name="Text Box 17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6" name="Text Box 17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7" name="Text Box 17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8" name="Text Box 17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19" name="Text Box 17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0" name="Text Box 17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1" name="Text Box 17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2" name="Text Box 17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3" name="Text Box 17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4" name="Text Box 17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5" name="Text Box 17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6" name="Text Box 17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7" name="Text Box 17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8" name="Text Box 17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29" name="Text Box 17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0" name="Text Box 17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1" name="Text Box 17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2" name="Text Box 17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3" name="Text Box 17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4" name="Text Box 17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5" name="Text Box 17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6" name="Text Box 17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7" name="Text Box 17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8" name="Text Box 17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39" name="Text Box 17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0" name="Text Box 17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1" name="Text Box 17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2" name="Text Box 17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3" name="Text Box 17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4" name="Text Box 17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5" name="Text Box 17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6" name="Text Box 17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7" name="Text Box 17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8" name="Text Box 17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49" name="Text Box 17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0" name="Text Box 17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1" name="Text Box 17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2" name="Text Box 17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3" name="Text Box 17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4" name="Text Box 17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5" name="Text Box 17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6" name="Text Box 17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7" name="Text Box 17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8" name="Text Box 17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59" name="Text Box 17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0" name="Text Box 17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1" name="Text Box 17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2" name="Text Box 17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3" name="Text Box 17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4" name="Text Box 17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5" name="Text Box 17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6" name="Text Box 17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7" name="Text Box 17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8" name="Text Box 17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69" name="Text Box 17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0" name="Text Box 17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1" name="Text Box 17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2" name="Text Box 17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3" name="Text Box 17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4" name="Text Box 17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5" name="Text Box 17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6" name="Text Box 17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7" name="Text Box 17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8" name="Text Box 17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79" name="Text Box 17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0" name="Text Box 17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1" name="Text Box 17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2" name="Text Box 17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3" name="Text Box 17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4" name="Text Box 17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5" name="Text Box 17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6" name="Text Box 17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7" name="Text Box 17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8" name="Text Box 17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89" name="Text Box 17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0" name="Text Box 17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1" name="Text Box 17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2" name="Text Box 17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3" name="Text Box 17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4" name="Text Box 17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5" name="Text Box 17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6" name="Text Box 17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7" name="Text Box 17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8" name="Text Box 17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199" name="Text Box 17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0" name="Text Box 17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1" name="Text Box 17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2" name="Text Box 17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3" name="Text Box 18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4" name="Text Box 18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5" name="Text Box 18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6" name="Text Box 18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7" name="Text Box 18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8" name="Text Box 18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09" name="Text Box 18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0" name="Text Box 18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1" name="Text Box 18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2" name="Text Box 18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3" name="Text Box 18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4" name="Text Box 18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5" name="Text Box 18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6" name="Text Box 18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7" name="Text Box 18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8" name="Text Box 18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19" name="Text Box 18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0" name="Text Box 18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1" name="Text Box 18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2" name="Text Box 18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3" name="Text Box 18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4" name="Text Box 18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5" name="Text Box 18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6" name="Text Box 18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7" name="Text Box 18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8" name="Text Box 18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29" name="Text Box 18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0" name="Text Box 18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1" name="Text Box 18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2" name="Text Box 18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3" name="Text Box 18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4" name="Text Box 18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5" name="Text Box 18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6" name="Text Box 18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7" name="Text Box 18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8" name="Text Box 18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39" name="Text Box 18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0" name="Text Box 18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1" name="Text Box 18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2" name="Text Box 18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3" name="Text Box 18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4" name="Text Box 18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5" name="Text Box 18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6" name="Text Box 18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7" name="Text Box 18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8" name="Text Box 18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49" name="Text Box 18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0" name="Text Box 18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1" name="Text Box 18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2" name="Text Box 18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3" name="Text Box 18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4" name="Text Box 18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5" name="Text Box 18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6" name="Text Box 18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7" name="Text Box 18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8" name="Text Box 18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59" name="Text Box 18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0" name="Text Box 18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1" name="Text Box 18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2" name="Text Box 18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3" name="Text Box 18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4" name="Text Box 18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5" name="Text Box 18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6" name="Text Box 18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7" name="Text Box 18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8" name="Text Box 18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69" name="Text Box 18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0" name="Text Box 18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1" name="Text Box 18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2" name="Text Box 18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3" name="Text Box 18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4" name="Text Box 18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5" name="Text Box 18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6" name="Text Box 18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7" name="Text Box 18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8" name="Text Box 18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79" name="Text Box 18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0" name="Text Box 18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1" name="Text Box 18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2" name="Text Box 18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3" name="Text Box 18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4" name="Text Box 18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5" name="Text Box 18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6" name="Text Box 18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7" name="Text Box 18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8" name="Text Box 18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89" name="Text Box 18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0" name="Text Box 18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1" name="Text Box 18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2" name="Text Box 18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3" name="Text Box 18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4" name="Text Box 18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5" name="Text Box 18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6" name="Text Box 18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7" name="Text Box 18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8" name="Text Box 18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299" name="Text Box 18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0" name="Text Box 18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1" name="Text Box 18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2" name="Text Box 18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3" name="Text Box 19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4" name="Text Box 19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5" name="Text Box 19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6" name="Text Box 19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7" name="Text Box 19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8" name="Text Box 19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09" name="Text Box 19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0" name="Text Box 19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1" name="Text Box 19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2" name="Text Box 19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3" name="Text Box 19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4" name="Text Box 19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5" name="Text Box 19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6" name="Text Box 19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7" name="Text Box 19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8" name="Text Box 19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19" name="Text Box 19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0" name="Text Box 19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1" name="Text Box 19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2" name="Text Box 19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3" name="Text Box 19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4" name="Text Box 19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5" name="Text Box 19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6" name="Text Box 19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7" name="Text Box 19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8" name="Text Box 19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29" name="Text Box 19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0" name="Text Box 19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1" name="Text Box 19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2" name="Text Box 19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3" name="Text Box 19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4" name="Text Box 19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5" name="Text Box 19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6" name="Text Box 19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7" name="Text Box 19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8" name="Text Box 19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39" name="Text Box 19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0" name="Text Box 19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1" name="Text Box 19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2" name="Text Box 19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3" name="Text Box 19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4" name="Text Box 19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5" name="Text Box 19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6" name="Text Box 19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7" name="Text Box 19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8" name="Text Box 19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49" name="Text Box 19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0" name="Text Box 19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1" name="Text Box 19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2" name="Text Box 19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3" name="Text Box 19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4" name="Text Box 19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5" name="Text Box 19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6" name="Text Box 19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7" name="Text Box 19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8" name="Text Box 19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59" name="Text Box 19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0" name="Text Box 19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1" name="Text Box 19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2" name="Text Box 19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3" name="Text Box 19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4" name="Text Box 19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5" name="Text Box 19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6" name="Text Box 19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7" name="Text Box 19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8" name="Text Box 19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69" name="Text Box 19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0" name="Text Box 19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1" name="Text Box 19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2" name="Text Box 19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3" name="Text Box 19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4" name="Text Box 19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5" name="Text Box 19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6" name="Text Box 19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7" name="Text Box 19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8" name="Text Box 19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79" name="Text Box 19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0" name="Text Box 19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1" name="Text Box 19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2" name="Text Box 19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3" name="Text Box 19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4" name="Text Box 19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5" name="Text Box 19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6" name="Text Box 19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7" name="Text Box 19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8" name="Text Box 19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89" name="Text Box 19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0" name="Text Box 19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1" name="Text Box 19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2" name="Text Box 19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3" name="Text Box 19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4" name="Text Box 19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5" name="Text Box 19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6" name="Text Box 19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7" name="Text Box 19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8" name="Text Box 19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399" name="Text Box 19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0" name="Text Box 19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1" name="Text Box 19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2" name="Text Box 19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3" name="Text Box 20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4" name="Text Box 20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5" name="Text Box 20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6" name="Text Box 20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7" name="Text Box 20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8" name="Text Box 20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09" name="Text Box 20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0" name="Text Box 20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1" name="Text Box 20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2" name="Text Box 20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3" name="Text Box 20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4" name="Text Box 20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5" name="Text Box 20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6" name="Text Box 20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7" name="Text Box 20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8" name="Text Box 20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19" name="Text Box 20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0" name="Text Box 20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1" name="Text Box 20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2" name="Text Box 20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3" name="Text Box 20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4" name="Text Box 20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5" name="Text Box 20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6" name="Text Box 20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7" name="Text Box 20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8" name="Text Box 20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29" name="Text Box 20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0" name="Text Box 20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1" name="Text Box 20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2" name="Text Box 20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3" name="Text Box 20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4" name="Text Box 20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5" name="Text Box 20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6" name="Text Box 20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7" name="Text Box 20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8" name="Text Box 20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39" name="Text Box 20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0" name="Text Box 20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1" name="Text Box 20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2" name="Text Box 20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3" name="Text Box 20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4" name="Text Box 20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5" name="Text Box 20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6" name="Text Box 20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7" name="Text Box 20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8" name="Text Box 20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49" name="Text Box 20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0" name="Text Box 20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1" name="Text Box 20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2" name="Text Box 20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3" name="Text Box 20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4" name="Text Box 20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5" name="Text Box 20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6" name="Text Box 20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7" name="Text Box 20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8" name="Text Box 20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59" name="Text Box 20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0" name="Text Box 20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1" name="Text Box 20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2" name="Text Box 20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3" name="Text Box 20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4" name="Text Box 20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5" name="Text Box 20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6" name="Text Box 20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7" name="Text Box 20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8" name="Text Box 20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69" name="Text Box 20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0" name="Text Box 20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1" name="Text Box 20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2" name="Text Box 20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3" name="Text Box 20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4" name="Text Box 20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5" name="Text Box 20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6" name="Text Box 20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7" name="Text Box 20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8" name="Text Box 20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79" name="Text Box 20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0" name="Text Box 20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1" name="Text Box 20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2" name="Text Box 20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3" name="Text Box 20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4" name="Text Box 20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5" name="Text Box 20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6" name="Text Box 20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7" name="Text Box 20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8" name="Text Box 20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89" name="Text Box 20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0" name="Text Box 20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1" name="Text Box 20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2" name="Text Box 20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3" name="Text Box 20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4" name="Text Box 20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5" name="Text Box 20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6" name="Text Box 20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7" name="Text Box 20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8" name="Text Box 20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499" name="Text Box 20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0" name="Text Box 20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1" name="Text Box 20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2" name="Text Box 20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3" name="Text Box 21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4" name="Text Box 21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5" name="Text Box 21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6" name="Text Box 21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7" name="Text Box 21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8" name="Text Box 21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09" name="Text Box 21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0" name="Text Box 21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1" name="Text Box 21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2" name="Text Box 21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3" name="Text Box 21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4" name="Text Box 21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5" name="Text Box 21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6" name="Text Box 21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7" name="Text Box 21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8" name="Text Box 21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19" name="Text Box 21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0" name="Text Box 21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1" name="Text Box 21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2" name="Text Box 21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3" name="Text Box 21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4" name="Text Box 21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5" name="Text Box 21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6" name="Text Box 21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7" name="Text Box 21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8" name="Text Box 21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29" name="Text Box 21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0" name="Text Box 21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1" name="Text Box 21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2" name="Text Box 21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3" name="Text Box 21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4" name="Text Box 21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5" name="Text Box 21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6" name="Text Box 21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7" name="Text Box 21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8" name="Text Box 21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39" name="Text Box 21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0" name="Text Box 21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1" name="Text Box 21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2" name="Text Box 21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3" name="Text Box 21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4" name="Text Box 21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5" name="Text Box 21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6" name="Text Box 21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7" name="Text Box 21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8" name="Text Box 21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49" name="Text Box 21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0" name="Text Box 21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1" name="Text Box 21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2" name="Text Box 21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3" name="Text Box 21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4" name="Text Box 21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5" name="Text Box 21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6" name="Text Box 21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7" name="Text Box 21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8" name="Text Box 21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59" name="Text Box 21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0" name="Text Box 21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1" name="Text Box 21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2" name="Text Box 21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3" name="Text Box 21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4" name="Text Box 21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5" name="Text Box 21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6" name="Text Box 21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7" name="Text Box 21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8" name="Text Box 21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69" name="Text Box 21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0" name="Text Box 21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1" name="Text Box 21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2" name="Text Box 21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3" name="Text Box 21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4" name="Text Box 21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5" name="Text Box 21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6" name="Text Box 21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7" name="Text Box 21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8" name="Text Box 21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79" name="Text Box 21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0" name="Text Box 21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1" name="Text Box 21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2" name="Text Box 21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3" name="Text Box 21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4" name="Text Box 21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5" name="Text Box 21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6" name="Text Box 21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7" name="Text Box 21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8" name="Text Box 21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89" name="Text Box 21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0" name="Text Box 21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1" name="Text Box 21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2" name="Text Box 21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3" name="Text Box 21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4" name="Text Box 21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5" name="Text Box 21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6" name="Text Box 21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7" name="Text Box 21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8" name="Text Box 21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599" name="Text Box 21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0" name="Text Box 21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1" name="Text Box 21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2" name="Text Box 21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3" name="Text Box 22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4" name="Text Box 22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5" name="Text Box 22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6" name="Text Box 22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7" name="Text Box 22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8" name="Text Box 22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09" name="Text Box 22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0" name="Text Box 22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1" name="Text Box 22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2" name="Text Box 22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3" name="Text Box 22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4" name="Text Box 22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5" name="Text Box 22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6" name="Text Box 22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7" name="Text Box 22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8" name="Text Box 22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19" name="Text Box 22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0" name="Text Box 22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1" name="Text Box 22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2" name="Text Box 22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3" name="Text Box 22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4" name="Text Box 22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5" name="Text Box 22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6" name="Text Box 22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7" name="Text Box 22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8" name="Text Box 22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29" name="Text Box 22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0" name="Text Box 22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1" name="Text Box 22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2" name="Text Box 22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3" name="Text Box 22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4" name="Text Box 22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5" name="Text Box 22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6" name="Text Box 22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7" name="Text Box 22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8" name="Text Box 22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39" name="Text Box 22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0" name="Text Box 22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1" name="Text Box 22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2" name="Text Box 22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3" name="Text Box 22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4" name="Text Box 22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5" name="Text Box 22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6" name="Text Box 22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7" name="Text Box 22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8" name="Text Box 22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49" name="Text Box 22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0" name="Text Box 22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1" name="Text Box 22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2" name="Text Box 22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3" name="Text Box 22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4" name="Text Box 22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5" name="Text Box 22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6" name="Text Box 22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7" name="Text Box 22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8" name="Text Box 22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59" name="Text Box 22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0" name="Text Box 22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1" name="Text Box 22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2" name="Text Box 22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3" name="Text Box 22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4" name="Text Box 22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5" name="Text Box 22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6" name="Text Box 22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7" name="Text Box 22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8" name="Text Box 22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69" name="Text Box 22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0" name="Text Box 22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1" name="Text Box 22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2" name="Text Box 22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3" name="Text Box 22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4" name="Text Box 22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5" name="Text Box 22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6" name="Text Box 22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7" name="Text Box 22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8" name="Text Box 22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79" name="Text Box 22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0" name="Text Box 22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1" name="Text Box 22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2" name="Text Box 22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3" name="Text Box 22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4" name="Text Box 22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5" name="Text Box 22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6" name="Text Box 22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7" name="Text Box 22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8" name="Text Box 22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89" name="Text Box 22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0" name="Text Box 22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1" name="Text Box 22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2" name="Text Box 22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3" name="Text Box 22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4" name="Text Box 22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5" name="Text Box 22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6" name="Text Box 22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7" name="Text Box 22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8" name="Text Box 22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699" name="Text Box 22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0" name="Text Box 22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1" name="Text Box 22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2" name="Text Box 22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3" name="Text Box 23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4" name="Text Box 23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5" name="Text Box 23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6" name="Text Box 23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7" name="Text Box 23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8" name="Text Box 23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09" name="Text Box 23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0" name="Text Box 23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1" name="Text Box 23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2" name="Text Box 23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3" name="Text Box 23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4" name="Text Box 23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5" name="Text Box 23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6" name="Text Box 23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7" name="Text Box 23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8" name="Text Box 23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19" name="Text Box 23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0" name="Text Box 23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1" name="Text Box 23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2" name="Text Box 23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3" name="Text Box 23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4" name="Text Box 23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5" name="Text Box 23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6" name="Text Box 23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7" name="Text Box 23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8" name="Text Box 23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29" name="Text Box 23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0" name="Text Box 23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1" name="Text Box 23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2" name="Text Box 23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3" name="Text Box 23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4" name="Text Box 23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5" name="Text Box 23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6" name="Text Box 23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7" name="Text Box 23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8" name="Text Box 23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39" name="Text Box 23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0" name="Text Box 23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1" name="Text Box 23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2" name="Text Box 23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3" name="Text Box 23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4" name="Text Box 23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5" name="Text Box 23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6" name="Text Box 23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7" name="Text Box 23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8" name="Text Box 23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49" name="Text Box 23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0" name="Text Box 23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1" name="Text Box 23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2" name="Text Box 23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3" name="Text Box 23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4" name="Text Box 23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5" name="Text Box 23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6" name="Text Box 23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7" name="Text Box 23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8" name="Text Box 23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59" name="Text Box 23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0" name="Text Box 23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1" name="Text Box 23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2" name="Text Box 23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3" name="Text Box 23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4" name="Text Box 23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5" name="Text Box 23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6" name="Text Box 23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7" name="Text Box 23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8" name="Text Box 23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69" name="Text Box 23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0" name="Text Box 23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1" name="Text Box 23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2" name="Text Box 23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3" name="Text Box 23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4" name="Text Box 23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5" name="Text Box 23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6" name="Text Box 23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7" name="Text Box 23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8" name="Text Box 23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79" name="Text Box 23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0" name="Text Box 23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1" name="Text Box 23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2" name="Text Box 23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3" name="Text Box 23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4" name="Text Box 23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5" name="Text Box 23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6" name="Text Box 23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7" name="Text Box 23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8" name="Text Box 23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89" name="Text Box 23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0" name="Text Box 23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1" name="Text Box 23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2" name="Text Box 23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3" name="Text Box 23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4" name="Text Box 23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5" name="Text Box 23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6" name="Text Box 23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7" name="Text Box 23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8" name="Text Box 23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799" name="Text Box 23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0" name="Text Box 23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1" name="Text Box 23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2" name="Text Box 23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3" name="Text Box 24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4" name="Text Box 24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5" name="Text Box 24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6" name="Text Box 24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7" name="Text Box 24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8" name="Text Box 24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09" name="Text Box 24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0" name="Text Box 24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1" name="Text Box 24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2" name="Text Box 24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3" name="Text Box 24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4" name="Text Box 24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5" name="Text Box 24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6" name="Text Box 24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7" name="Text Box 24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8" name="Text Box 24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19" name="Text Box 24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0" name="Text Box 24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1" name="Text Box 24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2" name="Text Box 24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3" name="Text Box 24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4" name="Text Box 24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5" name="Text Box 24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6" name="Text Box 24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7" name="Text Box 24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8" name="Text Box 24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29" name="Text Box 24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0" name="Text Box 24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1" name="Text Box 24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2" name="Text Box 24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3" name="Text Box 24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4" name="Text Box 24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5" name="Text Box 24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6" name="Text Box 24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7" name="Text Box 24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8" name="Text Box 24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39" name="Text Box 24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0" name="Text Box 24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1" name="Text Box 24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2" name="Text Box 24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3" name="Text Box 24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4" name="Text Box 24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5" name="Text Box 24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6" name="Text Box 24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7" name="Text Box 24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8" name="Text Box 24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49" name="Text Box 24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0" name="Text Box 24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1" name="Text Box 24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2" name="Text Box 24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3" name="Text Box 24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4" name="Text Box 24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5" name="Text Box 24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6" name="Text Box 24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7" name="Text Box 24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8" name="Text Box 24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59" name="Text Box 24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0" name="Text Box 24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1" name="Text Box 24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2" name="Text Box 24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3" name="Text Box 24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4" name="Text Box 24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5" name="Text Box 24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6" name="Text Box 24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7" name="Text Box 24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8" name="Text Box 24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69" name="Text Box 24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0" name="Text Box 24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1" name="Text Box 24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2" name="Text Box 24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3" name="Text Box 24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4" name="Text Box 24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5" name="Text Box 24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6" name="Text Box 24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7" name="Text Box 24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8" name="Text Box 24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79" name="Text Box 24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0" name="Text Box 24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1" name="Text Box 24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2" name="Text Box 24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3" name="Text Box 24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4" name="Text Box 24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5" name="Text Box 24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6" name="Text Box 24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7" name="Text Box 24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8" name="Text Box 24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89" name="Text Box 24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0" name="Text Box 24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1" name="Text Box 24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2" name="Text Box 24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3" name="Text Box 24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4" name="Text Box 24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5" name="Text Box 24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6" name="Text Box 24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7" name="Text Box 24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8" name="Text Box 24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899" name="Text Box 24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0" name="Text Box 24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1" name="Text Box 24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2" name="Text Box 24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3" name="Text Box 25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4" name="Text Box 25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5" name="Text Box 25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6" name="Text Box 25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7" name="Text Box 25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8" name="Text Box 25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09" name="Text Box 25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0" name="Text Box 25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1" name="Text Box 25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2" name="Text Box 25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3" name="Text Box 25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4" name="Text Box 25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5" name="Text Box 25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6" name="Text Box 25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7" name="Text Box 25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8" name="Text Box 25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19" name="Text Box 25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0" name="Text Box 25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1" name="Text Box 25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2" name="Text Box 25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3" name="Text Box 25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4" name="Text Box 25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5" name="Text Box 2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6" name="Text Box 2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7" name="Text Box 2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8" name="Text Box 2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29" name="Text Box 2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0" name="Text Box 2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1" name="Text Box 2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2" name="Text Box 2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3" name="Text Box 2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4" name="Text Box 2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5" name="Text Box 25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6" name="Text Box 25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7" name="Text Box 25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8" name="Text Box 25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39" name="Text Box 25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0" name="Text Box 25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1" name="Text Box 25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2" name="Text Box 25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3" name="Text Box 25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4" name="Text Box 25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5" name="Text Box 25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6" name="Text Box 25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7" name="Text Box 25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8" name="Text Box 25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49" name="Text Box 25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0" name="Text Box 25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1" name="Text Box 25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2" name="Text Box 25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3" name="Text Box 25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4" name="Text Box 25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5" name="Text Box 25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6" name="Text Box 25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7" name="Text Box 25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8" name="Text Box 25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59" name="Text Box 25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0" name="Text Box 25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1" name="Text Box 25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2" name="Text Box 25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3" name="Text Box 25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4" name="Text Box 25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5" name="Text Box 25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6" name="Text Box 25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7" name="Text Box 25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8" name="Text Box 25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69" name="Text Box 25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0" name="Text Box 25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1" name="Text Box 25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2" name="Text Box 25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3" name="Text Box 25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4" name="Text Box 25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5" name="Text Box 25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6" name="Text Box 25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7" name="Text Box 25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8" name="Text Box 25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79" name="Text Box 25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0" name="Text Box 25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1" name="Text Box 25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2" name="Text Box 25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3" name="Text Box 25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4" name="Text Box 25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5" name="Text Box 25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6" name="Text Box 25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7" name="Text Box 25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8" name="Text Box 25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89" name="Text Box 25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0" name="Text Box 25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1" name="Text Box 25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2" name="Text Box 25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3" name="Text Box 25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4" name="Text Box 25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5" name="Text Box 25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6" name="Text Box 25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7" name="Text Box 25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8" name="Text Box 25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1999" name="Text Box 25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0" name="Text Box 25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1" name="Text Box 25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2" name="Text Box 25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3" name="Text Box 26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4" name="Text Box 26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5" name="Text Box 26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6" name="Text Box 26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7" name="Text Box 26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8" name="Text Box 26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09" name="Text Box 26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0" name="Text Box 26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1" name="Text Box 26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2" name="Text Box 26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3" name="Text Box 26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4" name="Text Box 26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5" name="Text Box 26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6" name="Text Box 26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7" name="Text Box 26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8" name="Text Box 26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19" name="Text Box 26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0" name="Text Box 26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1" name="Text Box 26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2" name="Text Box 26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3" name="Text Box 26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4" name="Text Box 26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5" name="Text Box 26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6" name="Text Box 26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7" name="Text Box 26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8" name="Text Box 26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29" name="Text Box 26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0" name="Text Box 26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1" name="Text Box 26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2" name="Text Box 26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3" name="Text Box 26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4" name="Text Box 26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5" name="Text Box 26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6" name="Text Box 26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7" name="Text Box 26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8" name="Text Box 26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39" name="Text Box 26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0" name="Text Box 26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1" name="Text Box 26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2" name="Text Box 26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3" name="Text Box 26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4" name="Text Box 26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5" name="Text Box 26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6" name="Text Box 26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7" name="Text Box 26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8" name="Text Box 26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49" name="Text Box 26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0" name="Text Box 26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1" name="Text Box 26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2" name="Text Box 26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3" name="Text Box 26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4" name="Text Box 26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5" name="Text Box 26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6" name="Text Box 26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7" name="Text Box 26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8" name="Text Box 26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59" name="Text Box 26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0" name="Text Box 26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1" name="Text Box 26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2" name="Text Box 26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3" name="Text Box 26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4" name="Text Box 26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5" name="Text Box 26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6" name="Text Box 26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7" name="Text Box 26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8" name="Text Box 26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69" name="Text Box 26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0" name="Text Box 26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1" name="Text Box 26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2" name="Text Box 26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3" name="Text Box 26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4" name="Text Box 26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5" name="Text Box 26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6" name="Text Box 26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7" name="Text Box 26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8" name="Text Box 26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79" name="Text Box 26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0" name="Text Box 26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1" name="Text Box 26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2" name="Text Box 26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3" name="Text Box 26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4" name="Text Box 26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5" name="Text Box 26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6" name="Text Box 26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7" name="Text Box 26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8" name="Text Box 26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89" name="Text Box 26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0" name="Text Box 26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1" name="Text Box 26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2" name="Text Box 26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3" name="Text Box 26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4" name="Text Box 26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5" name="Text Box 26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6" name="Text Box 26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7" name="Text Box 26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8" name="Text Box 26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099" name="Text Box 26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0" name="Text Box 26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1" name="Text Box 26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2" name="Text Box 26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3" name="Text Box 27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4" name="Text Box 27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5" name="Text Box 27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6" name="Text Box 27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7" name="Text Box 27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8" name="Text Box 27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09" name="Text Box 27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0" name="Text Box 27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1" name="Text Box 27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2" name="Text Box 27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3" name="Text Box 27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4" name="Text Box 27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5" name="Text Box 27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6" name="Text Box 27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7" name="Text Box 27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8" name="Text Box 27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19" name="Text Box 27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0" name="Text Box 27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1" name="Text Box 27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2" name="Text Box 27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3" name="Text Box 27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4" name="Text Box 27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5" name="Text Box 27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6" name="Text Box 27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7" name="Text Box 27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8" name="Text Box 27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29" name="Text Box 27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0" name="Text Box 27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1" name="Text Box 27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2" name="Text Box 27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3" name="Text Box 27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4" name="Text Box 27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5" name="Text Box 27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6" name="Text Box 27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7" name="Text Box 27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8" name="Text Box 27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39" name="Text Box 27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0" name="Text Box 27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1" name="Text Box 27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2" name="Text Box 27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3" name="Text Box 27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4" name="Text Box 27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5" name="Text Box 27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6" name="Text Box 27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7" name="Text Box 27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8" name="Text Box 27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49" name="Text Box 27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0" name="Text Box 27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1" name="Text Box 27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2" name="Text Box 27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3" name="Text Box 27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4" name="Text Box 27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5" name="Text Box 27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6" name="Text Box 27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7" name="Text Box 27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8" name="Text Box 27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59" name="Text Box 27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0" name="Text Box 27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1" name="Text Box 27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2" name="Text Box 27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3" name="Text Box 27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4" name="Text Box 27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5" name="Text Box 27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6" name="Text Box 27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7" name="Text Box 27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8" name="Text Box 27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69" name="Text Box 27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0" name="Text Box 27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1" name="Text Box 27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2" name="Text Box 27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3" name="Text Box 27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4" name="Text Box 27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5" name="Text Box 27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6" name="Text Box 27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7" name="Text Box 27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8" name="Text Box 27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79" name="Text Box 27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0" name="Text Box 27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1" name="Text Box 27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2" name="Text Box 27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3" name="Text Box 27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4" name="Text Box 27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5" name="Text Box 27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6" name="Text Box 27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7" name="Text Box 27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8" name="Text Box 27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89" name="Text Box 27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0" name="Text Box 27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1" name="Text Box 27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2" name="Text Box 27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3" name="Text Box 27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4" name="Text Box 27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5" name="Text Box 27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6" name="Text Box 27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7" name="Text Box 27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8" name="Text Box 27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199" name="Text Box 27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0" name="Text Box 27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1" name="Text Box 27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2" name="Text Box 27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3" name="Text Box 28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4" name="Text Box 28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5" name="Text Box 28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6" name="Text Box 28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7" name="Text Box 28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8" name="Text Box 28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09" name="Text Box 28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0" name="Text Box 28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1" name="Text Box 28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2" name="Text Box 28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3" name="Text Box 28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4" name="Text Box 28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5" name="Text Box 28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6" name="Text Box 28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7" name="Text Box 28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8" name="Text Box 28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19" name="Text Box 28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0" name="Text Box 28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1" name="Text Box 28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2" name="Text Box 28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3" name="Text Box 28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4" name="Text Box 28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5" name="Text Box 28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6" name="Text Box 28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7" name="Text Box 28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8" name="Text Box 28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29" name="Text Box 28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0" name="Text Box 28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1" name="Text Box 28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2" name="Text Box 28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3" name="Text Box 28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4" name="Text Box 28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5" name="Text Box 28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6" name="Text Box 28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7" name="Text Box 28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8" name="Text Box 28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39" name="Text Box 28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0" name="Text Box 28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1" name="Text Box 28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2" name="Text Box 28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3" name="Text Box 28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4" name="Text Box 28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5" name="Text Box 28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6" name="Text Box 28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7" name="Text Box 28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8" name="Text Box 28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49" name="Text Box 28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0" name="Text Box 28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1" name="Text Box 28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2" name="Text Box 28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3" name="Text Box 28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4" name="Text Box 28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5" name="Text Box 28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6" name="Text Box 28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7" name="Text Box 28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8" name="Text Box 28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59" name="Text Box 28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0" name="Text Box 28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1" name="Text Box 28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2" name="Text Box 28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3" name="Text Box 28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4" name="Text Box 28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5" name="Text Box 28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6" name="Text Box 28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7" name="Text Box 28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8" name="Text Box 28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69" name="Text Box 28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0" name="Text Box 28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1" name="Text Box 28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2" name="Text Box 28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3" name="Text Box 28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4" name="Text Box 28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5" name="Text Box 28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6" name="Text Box 28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7" name="Text Box 28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8" name="Text Box 28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79" name="Text Box 28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0" name="Text Box 28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1" name="Text Box 28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2" name="Text Box 28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3" name="Text Box 28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4" name="Text Box 28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5" name="Text Box 28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6" name="Text Box 28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7" name="Text Box 28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8" name="Text Box 28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89" name="Text Box 28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0" name="Text Box 28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1" name="Text Box 28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2" name="Text Box 28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3" name="Text Box 28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4" name="Text Box 28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5" name="Text Box 28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6" name="Text Box 28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7" name="Text Box 28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8" name="Text Box 28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299" name="Text Box 28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0" name="Text Box 28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1" name="Text Box 28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2" name="Text Box 28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3" name="Text Box 29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4" name="Text Box 29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5" name="Text Box 29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6" name="Text Box 29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7" name="Text Box 29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8" name="Text Box 29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09" name="Text Box 29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0" name="Text Box 29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1" name="Text Box 29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2" name="Text Box 29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3" name="Text Box 29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4" name="Text Box 29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5" name="Text Box 29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6" name="Text Box 29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7" name="Text Box 29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8" name="Text Box 29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19" name="Text Box 29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0" name="Text Box 29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1" name="Text Box 29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2" name="Text Box 29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3" name="Text Box 29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4" name="Text Box 29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5" name="Text Box 29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6" name="Text Box 29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7" name="Text Box 29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8" name="Text Box 29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29" name="Text Box 29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0" name="Text Box 29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1" name="Text Box 29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2" name="Text Box 29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3" name="Text Box 29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4" name="Text Box 29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5" name="Text Box 29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6" name="Text Box 29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7" name="Text Box 29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8" name="Text Box 29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39" name="Text Box 29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0" name="Text Box 29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1" name="Text Box 29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2" name="Text Box 29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3" name="Text Box 29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4" name="Text Box 29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5" name="Text Box 29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6" name="Text Box 29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7" name="Text Box 29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8" name="Text Box 29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49" name="Text Box 29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0" name="Text Box 29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1" name="Text Box 29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2" name="Text Box 29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3" name="Text Box 29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4" name="Text Box 29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5" name="Text Box 29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6" name="Text Box 29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7" name="Text Box 29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8" name="Text Box 29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59" name="Text Box 29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0" name="Text Box 29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1" name="Text Box 29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2" name="Text Box 29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3" name="Text Box 29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4" name="Text Box 29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5" name="Text Box 29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6" name="Text Box 29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7" name="Text Box 29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8" name="Text Box 29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69" name="Text Box 29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0" name="Text Box 29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1" name="Text Box 29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2" name="Text Box 29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3" name="Text Box 29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4" name="Text Box 29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5" name="Text Box 29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6" name="Text Box 29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7" name="Text Box 29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8" name="Text Box 29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79" name="Text Box 29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0" name="Text Box 29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1" name="Text Box 29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2" name="Text Box 29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3" name="Text Box 29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4" name="Text Box 29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5" name="Text Box 29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6" name="Text Box 29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7" name="Text Box 29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8" name="Text Box 29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89" name="Text Box 29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0" name="Text Box 29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1" name="Text Box 29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2" name="Text Box 29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3" name="Text Box 29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4" name="Text Box 29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5" name="Text Box 29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6" name="Text Box 29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7" name="Text Box 29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8" name="Text Box 29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399" name="Text Box 29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0" name="Text Box 29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1" name="Text Box 29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2" name="Text Box 29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3" name="Text Box 30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4" name="Text Box 30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5" name="Text Box 30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6" name="Text Box 30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7" name="Text Box 30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8" name="Text Box 30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09" name="Text Box 30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0" name="Text Box 30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1" name="Text Box 30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2" name="Text Box 30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3" name="Text Box 30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4" name="Text Box 30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5" name="Text Box 30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6" name="Text Box 30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7" name="Text Box 30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8" name="Text Box 30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19" name="Text Box 30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0" name="Text Box 30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1" name="Text Box 30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2" name="Text Box 30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3" name="Text Box 30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4" name="Text Box 30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5" name="Text Box 30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6" name="Text Box 30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7" name="Text Box 30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8" name="Text Box 30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29" name="Text Box 30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0" name="Text Box 30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1" name="Text Box 30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2" name="Text Box 30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3" name="Text Box 30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4" name="Text Box 30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5" name="Text Box 30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6" name="Text Box 30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7" name="Text Box 30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8" name="Text Box 30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39" name="Text Box 30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0" name="Text Box 30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1" name="Text Box 30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2" name="Text Box 30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3" name="Text Box 30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4" name="Text Box 30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5" name="Text Box 30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6" name="Text Box 30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7" name="Text Box 30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8" name="Text Box 30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49" name="Text Box 30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0" name="Text Box 30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1" name="Text Box 30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2" name="Text Box 30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3" name="Text Box 30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4" name="Text Box 30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5" name="Text Box 30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6" name="Text Box 30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7" name="Text Box 30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8" name="Text Box 30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59" name="Text Box 30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0" name="Text Box 30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1" name="Text Box 30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2" name="Text Box 30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3" name="Text Box 30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4" name="Text Box 30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5" name="Text Box 30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6" name="Text Box 30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7" name="Text Box 30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8" name="Text Box 30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69" name="Text Box 30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0" name="Text Box 30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1" name="Text Box 30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2" name="Text Box 30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3" name="Text Box 30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4" name="Text Box 30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5" name="Text Box 30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6" name="Text Box 30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7" name="Text Box 30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8" name="Text Box 30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79" name="Text Box 30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0" name="Text Box 30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1" name="Text Box 30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2" name="Text Box 30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3" name="Text Box 30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4" name="Text Box 30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5" name="Text Box 30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6" name="Text Box 30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7" name="Text Box 30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8" name="Text Box 30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89" name="Text Box 30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0" name="Text Box 30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1" name="Text Box 30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2" name="Text Box 30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3" name="Text Box 30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4" name="Text Box 30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5" name="Text Box 30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6" name="Text Box 30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7" name="Text Box 30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8" name="Text Box 30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499" name="Text Box 30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0" name="Text Box 30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1" name="Text Box 30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2" name="Text Box 30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3" name="Text Box 31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4" name="Text Box 31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5" name="Text Box 31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6" name="Text Box 31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7" name="Text Box 31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8" name="Text Box 31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09" name="Text Box 31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0" name="Text Box 31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1" name="Text Box 31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2" name="Text Box 31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3" name="Text Box 31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4" name="Text Box 31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5" name="Text Box 31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6" name="Text Box 31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7" name="Text Box 31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8" name="Text Box 31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19" name="Text Box 31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0" name="Text Box 31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1" name="Text Box 31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2" name="Text Box 31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3" name="Text Box 31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4" name="Text Box 31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5" name="Text Box 31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6" name="Text Box 31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7" name="Text Box 31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8" name="Text Box 31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29" name="Text Box 31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0" name="Text Box 31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1" name="Text Box 31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2" name="Text Box 31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3" name="Text Box 31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4" name="Text Box 31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5" name="Text Box 31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6" name="Text Box 31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7" name="Text Box 31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8" name="Text Box 31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39" name="Text Box 31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0" name="Text Box 31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1" name="Text Box 31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2" name="Text Box 31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3" name="Text Box 31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4" name="Text Box 31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5" name="Text Box 31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6" name="Text Box 31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7" name="Text Box 31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8" name="Text Box 31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49" name="Text Box 31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0" name="Text Box 31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1" name="Text Box 31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2" name="Text Box 31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3" name="Text Box 31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4" name="Text Box 31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5" name="Text Box 31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6" name="Text Box 31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7" name="Text Box 31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8" name="Text Box 31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59" name="Text Box 31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0" name="Text Box 31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1" name="Text Box 31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2" name="Text Box 31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3" name="Text Box 31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4" name="Text Box 31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5" name="Text Box 31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6" name="Text Box 31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7" name="Text Box 31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8" name="Text Box 31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69" name="Text Box 31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0" name="Text Box 31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1" name="Text Box 31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2" name="Text Box 31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3" name="Text Box 31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4" name="Text Box 31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5" name="Text Box 31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6" name="Text Box 31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7" name="Text Box 31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8" name="Text Box 31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79" name="Text Box 31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0" name="Text Box 31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1" name="Text Box 31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2" name="Text Box 31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3" name="Text Box 31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4" name="Text Box 31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5" name="Text Box 31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6" name="Text Box 31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7" name="Text Box 31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8" name="Text Box 31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89" name="Text Box 31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0" name="Text Box 31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1" name="Text Box 31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2" name="Text Box 31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3" name="Text Box 31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4" name="Text Box 31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5" name="Text Box 31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6" name="Text Box 31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7" name="Text Box 31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8" name="Text Box 31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599" name="Text Box 31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0" name="Text Box 31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1" name="Text Box 31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2" name="Text Box 31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3" name="Text Box 32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4" name="Text Box 32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5" name="Text Box 32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6" name="Text Box 32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7" name="Text Box 32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8" name="Text Box 32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09" name="Text Box 32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0" name="Text Box 32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1" name="Text Box 32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2" name="Text Box 32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3" name="Text Box 32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4" name="Text Box 32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5" name="Text Box 32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6" name="Text Box 32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7" name="Text Box 32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8" name="Text Box 32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19" name="Text Box 32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0" name="Text Box 32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1" name="Text Box 32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2" name="Text Box 32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3" name="Text Box 32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4" name="Text Box 32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5" name="Text Box 32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6" name="Text Box 32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7" name="Text Box 32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8" name="Text Box 32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29" name="Text Box 32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0" name="Text Box 32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1" name="Text Box 32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2" name="Text Box 32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3" name="Text Box 32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4" name="Text Box 32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5" name="Text Box 32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6" name="Text Box 32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7" name="Text Box 32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8" name="Text Box 32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39" name="Text Box 32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0" name="Text Box 32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1" name="Text Box 32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2" name="Text Box 32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3" name="Text Box 32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4" name="Text Box 32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5" name="Text Box 32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6" name="Text Box 32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7" name="Text Box 32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8" name="Text Box 32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49" name="Text Box 32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0" name="Text Box 32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1" name="Text Box 32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2" name="Text Box 32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3" name="Text Box 32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4" name="Text Box 32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5" name="Text Box 32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6" name="Text Box 32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7" name="Text Box 32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8" name="Text Box 32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59" name="Text Box 32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0" name="Text Box 32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1" name="Text Box 32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2" name="Text Box 32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3" name="Text Box 32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4" name="Text Box 32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5" name="Text Box 32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6" name="Text Box 32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7" name="Text Box 32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8" name="Text Box 32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69" name="Text Box 32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0" name="Text Box 32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1" name="Text Box 32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2" name="Text Box 32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3" name="Text Box 32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4" name="Text Box 32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5" name="Text Box 32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6" name="Text Box 32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7" name="Text Box 32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8" name="Text Box 32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79" name="Text Box 32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0" name="Text Box 32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1" name="Text Box 32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2" name="Text Box 32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3" name="Text Box 32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4" name="Text Box 32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5" name="Text Box 32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6" name="Text Box 32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7" name="Text Box 32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8" name="Text Box 32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89" name="Text Box 32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0" name="Text Box 32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1" name="Text Box 32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2" name="Text Box 32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3" name="Text Box 32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4" name="Text Box 32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5" name="Text Box 32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6" name="Text Box 32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7" name="Text Box 32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8" name="Text Box 32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699" name="Text Box 32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0" name="Text Box 32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1" name="Text Box 32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2" name="Text Box 32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3" name="Text Box 33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4" name="Text Box 33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5" name="Text Box 33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6" name="Text Box 33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7" name="Text Box 33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8" name="Text Box 33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09" name="Text Box 33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0" name="Text Box 33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1" name="Text Box 33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2" name="Text Box 33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3" name="Text Box 33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4" name="Text Box 33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5" name="Text Box 33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6" name="Text Box 33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7" name="Text Box 33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8" name="Text Box 33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19" name="Text Box 33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0" name="Text Box 33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1" name="Text Box 33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2" name="Text Box 33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3" name="Text Box 33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4" name="Text Box 33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5" name="Text Box 33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6" name="Text Box 33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7" name="Text Box 33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8" name="Text Box 33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29" name="Text Box 33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0" name="Text Box 33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1" name="Text Box 33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2" name="Text Box 33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3" name="Text Box 33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4" name="Text Box 33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5" name="Text Box 33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6" name="Text Box 33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7" name="Text Box 33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8" name="Text Box 33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39" name="Text Box 33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0" name="Text Box 33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1" name="Text Box 33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2" name="Text Box 33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3" name="Text Box 33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4" name="Text Box 33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5" name="Text Box 33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6" name="Text Box 33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7" name="Text Box 33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8" name="Text Box 33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49" name="Text Box 33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0" name="Text Box 33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1" name="Text Box 33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2" name="Text Box 33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3" name="Text Box 33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4" name="Text Box 33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5" name="Text Box 33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6" name="Text Box 33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7" name="Text Box 33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8" name="Text Box 33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59" name="Text Box 33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0" name="Text Box 33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1" name="Text Box 33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2" name="Text Box 33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3" name="Text Box 33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4" name="Text Box 33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5" name="Text Box 33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6" name="Text Box 33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7" name="Text Box 33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8" name="Text Box 33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69" name="Text Box 33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0" name="Text Box 33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1" name="Text Box 33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2" name="Text Box 33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3" name="Text Box 33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4" name="Text Box 33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5" name="Text Box 33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6" name="Text Box 33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7" name="Text Box 33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8" name="Text Box 33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79" name="Text Box 33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0" name="Text Box 33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1" name="Text Box 33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2" name="Text Box 33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3" name="Text Box 33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4" name="Text Box 33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5" name="Text Box 33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6" name="Text Box 33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7" name="Text Box 33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8" name="Text Box 33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89" name="Text Box 33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0" name="Text Box 33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1" name="Text Box 33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2" name="Text Box 33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3" name="Text Box 33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4" name="Text Box 33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5" name="Text Box 33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6" name="Text Box 33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7" name="Text Box 33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8" name="Text Box 33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799" name="Text Box 33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0" name="Text Box 33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1" name="Text Box 33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2" name="Text Box 33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3" name="Text Box 34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4" name="Text Box 34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5" name="Text Box 34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6" name="Text Box 34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7" name="Text Box 34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8" name="Text Box 34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09" name="Text Box 34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0" name="Text Box 34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1" name="Text Box 34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2" name="Text Box 34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3" name="Text Box 34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4" name="Text Box 34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5" name="Text Box 34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6" name="Text Box 34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7" name="Text Box 34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8" name="Text Box 34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19" name="Text Box 34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0" name="Text Box 34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1" name="Text Box 34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2" name="Text Box 34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3" name="Text Box 34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4" name="Text Box 34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5" name="Text Box 34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6" name="Text Box 34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7" name="Text Box 34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8" name="Text Box 34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29" name="Text Box 34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0" name="Text Box 34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1" name="Text Box 34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2" name="Text Box 34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3" name="Text Box 34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4" name="Text Box 34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5" name="Text Box 34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6" name="Text Box 34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7" name="Text Box 34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8" name="Text Box 34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39" name="Text Box 34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0" name="Text Box 34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1" name="Text Box 34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2" name="Text Box 34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3" name="Text Box 34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4" name="Text Box 34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5" name="Text Box 34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6" name="Text Box 34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7" name="Text Box 34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8" name="Text Box 34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49" name="Text Box 34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0" name="Text Box 34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1" name="Text Box 34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2" name="Text Box 34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3" name="Text Box 34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4" name="Text Box 34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5" name="Text Box 34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6" name="Text Box 34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7" name="Text Box 34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8" name="Text Box 34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59" name="Text Box 34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0" name="Text Box 34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1" name="Text Box 34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2" name="Text Box 34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3" name="Text Box 34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4" name="Text Box 34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5" name="Text Box 34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6" name="Text Box 34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7" name="Text Box 34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8" name="Text Box 34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69" name="Text Box 34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0" name="Text Box 34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1" name="Text Box 34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2" name="Text Box 34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3" name="Text Box 34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4" name="Text Box 34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5" name="Text Box 34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6" name="Text Box 34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7" name="Text Box 34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8" name="Text Box 34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79" name="Text Box 34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0" name="Text Box 34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1" name="Text Box 34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2" name="Text Box 34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3" name="Text Box 34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4" name="Text Box 34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5" name="Text Box 34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6" name="Text Box 34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7" name="Text Box 34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8" name="Text Box 34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89" name="Text Box 34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0" name="Text Box 34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1" name="Text Box 34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2" name="Text Box 34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3" name="Text Box 34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4" name="Text Box 34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5" name="Text Box 34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6" name="Text Box 34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7" name="Text Box 34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8" name="Text Box 34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899" name="Text Box 34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0" name="Text Box 34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1" name="Text Box 34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2" name="Text Box 34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3" name="Text Box 35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4" name="Text Box 35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5" name="Text Box 35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6" name="Text Box 35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7" name="Text Box 35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8" name="Text Box 35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09" name="Text Box 35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0" name="Text Box 35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1" name="Text Box 35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2" name="Text Box 35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3" name="Text Box 35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4" name="Text Box 35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5" name="Text Box 35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6" name="Text Box 35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7" name="Text Box 35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8" name="Text Box 35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19" name="Text Box 35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0" name="Text Box 35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1" name="Text Box 35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2" name="Text Box 35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3" name="Text Box 35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4" name="Text Box 35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5" name="Text Box 35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6" name="Text Box 35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7" name="Text Box 35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8" name="Text Box 35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29" name="Text Box 35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0" name="Text Box 35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1" name="Text Box 35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2" name="Text Box 35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3" name="Text Box 35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4" name="Text Box 35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5" name="Text Box 35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6" name="Text Box 35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7" name="Text Box 35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8" name="Text Box 35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39" name="Text Box 35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0" name="Text Box 35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1" name="Text Box 35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2" name="Text Box 35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3" name="Text Box 35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4" name="Text Box 35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5" name="Text Box 35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6" name="Text Box 35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7" name="Text Box 35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8" name="Text Box 35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49" name="Text Box 35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0" name="Text Box 35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1" name="Text Box 35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2" name="Text Box 35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3" name="Text Box 35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4" name="Text Box 35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5" name="Text Box 35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6" name="Text Box 35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7" name="Text Box 35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8" name="Text Box 35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59" name="Text Box 35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0" name="Text Box 35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1" name="Text Box 35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2" name="Text Box 35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3" name="Text Box 35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4" name="Text Box 35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5" name="Text Box 35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6" name="Text Box 35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7" name="Text Box 35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8" name="Text Box 35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69" name="Text Box 35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0" name="Text Box 35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1" name="Text Box 35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2" name="Text Box 35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3" name="Text Box 35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4" name="Text Box 35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5" name="Text Box 35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6" name="Text Box 35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7" name="Text Box 35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8" name="Text Box 35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79" name="Text Box 35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0" name="Text Box 35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1" name="Text Box 35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2" name="Text Box 35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3" name="Text Box 35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4" name="Text Box 35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5" name="Text Box 35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6" name="Text Box 35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7" name="Text Box 35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8" name="Text Box 35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89" name="Text Box 35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0" name="Text Box 35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1" name="Text Box 35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2" name="Text Box 35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3" name="Text Box 35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4" name="Text Box 35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5" name="Text Box 35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6" name="Text Box 35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7" name="Text Box 35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8" name="Text Box 35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2999" name="Text Box 35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0" name="Text Box 35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1" name="Text Box 35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2" name="Text Box 35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3" name="Text Box 36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4" name="Text Box 36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5" name="Text Box 36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6" name="Text Box 36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7" name="Text Box 36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8" name="Text Box 36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09" name="Text Box 36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0" name="Text Box 36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1" name="Text Box 36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2" name="Text Box 36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3" name="Text Box 36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4" name="Text Box 36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5" name="Text Box 36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6" name="Text Box 36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7" name="Text Box 36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8" name="Text Box 36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19" name="Text Box 36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0" name="Text Box 36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1" name="Text Box 36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2" name="Text Box 36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3" name="Text Box 36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4" name="Text Box 36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5" name="Text Box 36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6" name="Text Box 36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7" name="Text Box 36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8" name="Text Box 36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29" name="Text Box 36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0" name="Text Box 36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1" name="Text Box 36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2" name="Text Box 36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3" name="Text Box 36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4" name="Text Box 36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5" name="Text Box 36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6" name="Text Box 36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7" name="Text Box 36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8" name="Text Box 36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39" name="Text Box 36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0" name="Text Box 36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1" name="Text Box 36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2" name="Text Box 36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3" name="Text Box 36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4" name="Text Box 36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5" name="Text Box 36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6" name="Text Box 36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7" name="Text Box 36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8" name="Text Box 36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49" name="Text Box 36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0" name="Text Box 36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1" name="Text Box 36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2" name="Text Box 36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3" name="Text Box 36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4" name="Text Box 36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5" name="Text Box 36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6" name="Text Box 36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7" name="Text Box 36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8" name="Text Box 36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59" name="Text Box 36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0" name="Text Box 36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1" name="Text Box 36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2" name="Text Box 36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3" name="Text Box 36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4" name="Text Box 36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5" name="Text Box 36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6" name="Text Box 36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7" name="Text Box 36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8" name="Text Box 36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69" name="Text Box 36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0" name="Text Box 36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1" name="Text Box 36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2" name="Text Box 36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3" name="Text Box 36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4" name="Text Box 36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5" name="Text Box 36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6" name="Text Box 36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7" name="Text Box 36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8" name="Text Box 36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79" name="Text Box 36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0" name="Text Box 36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1" name="Text Box 36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2" name="Text Box 36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3" name="Text Box 36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4" name="Text Box 36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5" name="Text Box 36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6" name="Text Box 36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7" name="Text Box 36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8" name="Text Box 36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89" name="Text Box 36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0" name="Text Box 36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1" name="Text Box 36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2" name="Text Box 36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3" name="Text Box 36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4" name="Text Box 36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5" name="Text Box 36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6" name="Text Box 36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7" name="Text Box 36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8" name="Text Box 36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099" name="Text Box 36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0" name="Text Box 36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1" name="Text Box 36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2" name="Text Box 36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3" name="Text Box 37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4" name="Text Box 37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5" name="Text Box 37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6" name="Text Box 37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7" name="Text Box 37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8" name="Text Box 37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09" name="Text Box 37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0" name="Text Box 37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1" name="Text Box 37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2" name="Text Box 37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3" name="Text Box 37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4" name="Text Box 37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5" name="Text Box 37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6" name="Text Box 37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7" name="Text Box 37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8" name="Text Box 37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19" name="Text Box 37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0" name="Text Box 37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1" name="Text Box 37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2" name="Text Box 37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3" name="Text Box 37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4" name="Text Box 37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5" name="Text Box 37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6" name="Text Box 37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7" name="Text Box 37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8" name="Text Box 37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29" name="Text Box 37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0" name="Text Box 37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1" name="Text Box 37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2" name="Text Box 37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3" name="Text Box 37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4" name="Text Box 37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5" name="Text Box 37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6" name="Text Box 37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7" name="Text Box 37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8" name="Text Box 37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39" name="Text Box 37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0" name="Text Box 37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1" name="Text Box 37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2" name="Text Box 37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3" name="Text Box 37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4" name="Text Box 37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5" name="Text Box 37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6" name="Text Box 37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7" name="Text Box 37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8" name="Text Box 37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49" name="Text Box 37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0" name="Text Box 37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1" name="Text Box 37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2" name="Text Box 37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3" name="Text Box 37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4" name="Text Box 37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5" name="Text Box 37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6" name="Text Box 37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7" name="Text Box 37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8" name="Text Box 37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59" name="Text Box 37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0" name="Text Box 37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1" name="Text Box 37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2" name="Text Box 37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3" name="Text Box 37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4" name="Text Box 37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5" name="Text Box 37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6" name="Text Box 37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7" name="Text Box 37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8" name="Text Box 37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69" name="Text Box 37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0" name="Text Box 37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1" name="Text Box 37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2" name="Text Box 37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3" name="Text Box 37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4" name="Text Box 37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5" name="Text Box 37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6" name="Text Box 37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7" name="Text Box 37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8" name="Text Box 37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79" name="Text Box 37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0" name="Text Box 37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1" name="Text Box 37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2" name="Text Box 37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3" name="Text Box 37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4" name="Text Box 37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5" name="Text Box 37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6" name="Text Box 37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7" name="Text Box 37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8" name="Text Box 37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89" name="Text Box 37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0" name="Text Box 37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1" name="Text Box 37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2" name="Text Box 37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3" name="Text Box 37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4" name="Text Box 37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5" name="Text Box 37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6" name="Text Box 37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7" name="Text Box 37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8" name="Text Box 37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199" name="Text Box 37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0" name="Text Box 37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1" name="Text Box 37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2" name="Text Box 37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3" name="Text Box 38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4" name="Text Box 38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5" name="Text Box 38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6" name="Text Box 38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7" name="Text Box 38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8" name="Text Box 38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09" name="Text Box 38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0" name="Text Box 38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1" name="Text Box 38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2" name="Text Box 38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3" name="Text Box 38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4" name="Text Box 38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5" name="Text Box 38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6" name="Text Box 38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7" name="Text Box 38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8" name="Text Box 38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19" name="Text Box 38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0" name="Text Box 38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1" name="Text Box 38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2" name="Text Box 38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3" name="Text Box 38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4" name="Text Box 38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5" name="Text Box 38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6" name="Text Box 38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7" name="Text Box 38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8" name="Text Box 38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29" name="Text Box 38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0" name="Text Box 38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1" name="Text Box 38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2" name="Text Box 38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3" name="Text Box 38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4" name="Text Box 38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5" name="Text Box 38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6" name="Text Box 38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7" name="Text Box 38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8" name="Text Box 38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39" name="Text Box 38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0" name="Text Box 38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1" name="Text Box 38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2" name="Text Box 38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3" name="Text Box 38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4" name="Text Box 38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5" name="Text Box 384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6" name="Text Box 384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7" name="Text Box 384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8" name="Text Box 384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49" name="Text Box 384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0" name="Text Box 384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1" name="Text Box 384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2" name="Text Box 384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3" name="Text Box 385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4" name="Text Box 385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5" name="Text Box 385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6" name="Text Box 385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7" name="Text Box 385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8" name="Text Box 385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59" name="Text Box 385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0" name="Text Box 385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1" name="Text Box 385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2" name="Text Box 385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3" name="Text Box 386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4" name="Text Box 386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5" name="Text Box 386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6" name="Text Box 386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7" name="Text Box 386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8" name="Text Box 386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69" name="Text Box 386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0" name="Text Box 386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1" name="Text Box 386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2" name="Text Box 386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3" name="Text Box 387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4" name="Text Box 387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5" name="Text Box 387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6" name="Text Box 387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7" name="Text Box 387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8" name="Text Box 387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79" name="Text Box 387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0" name="Text Box 387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1" name="Text Box 387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2" name="Text Box 387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3" name="Text Box 388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4" name="Text Box 388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5" name="Text Box 388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6" name="Text Box 388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7" name="Text Box 388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8" name="Text Box 388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89" name="Text Box 388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0" name="Text Box 388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1" name="Text Box 388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2" name="Text Box 388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3" name="Text Box 389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4" name="Text Box 389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5" name="Text Box 389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6" name="Text Box 389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7" name="Text Box 389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8" name="Text Box 389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299" name="Text Box 389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0" name="Text Box 389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1" name="Text Box 389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2" name="Text Box 389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3" name="Text Box 390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4" name="Text Box 390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5" name="Text Box 390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6" name="Text Box 390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7" name="Text Box 390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8" name="Text Box 390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09" name="Text Box 390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0" name="Text Box 390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1" name="Text Box 390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2" name="Text Box 390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3" name="Text Box 391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4" name="Text Box 391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5" name="Text Box 391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6" name="Text Box 391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7" name="Text Box 391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8" name="Text Box 391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19" name="Text Box 391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0" name="Text Box 391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1" name="Text Box 391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2" name="Text Box 391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3" name="Text Box 392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4" name="Text Box 392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5" name="Text Box 392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6" name="Text Box 392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7" name="Text Box 392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8" name="Text Box 392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29" name="Text Box 392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0" name="Text Box 392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1" name="Text Box 392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2" name="Text Box 392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3" name="Text Box 393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4" name="Text Box 393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5" name="Text Box 3932"/>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6" name="Text Box 3933"/>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7" name="Text Box 3934"/>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8" name="Text Box 3935"/>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39" name="Text Box 3936"/>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0" name="Text Box 3937"/>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1" name="Text Box 3938"/>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2" name="Text Box 3939"/>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3" name="Text Box 3940"/>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8"/>
    <xdr:sp macro="" textlink="">
      <xdr:nvSpPr>
        <xdr:cNvPr id="3344" name="Text Box 3941"/>
        <xdr:cNvSpPr txBox="1">
          <a:spLocks noChangeArrowheads="1"/>
        </xdr:cNvSpPr>
      </xdr:nvSpPr>
      <xdr:spPr bwMode="auto">
        <a:xfrm>
          <a:off x="4686300" y="3010852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45" name="Text Box 394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46" name="Text Box 394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47" name="Text Box 394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48" name="Text Box 394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49" name="Text Box 394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0" name="Text Box 394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1" name="Text Box 394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2" name="Text Box 394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3" name="Text Box 395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4" name="Text Box 395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5" name="Text Box 395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6" name="Text Box 395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7" name="Text Box 395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8" name="Text Box 395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59" name="Text Box 395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0" name="Text Box 395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1" name="Text Box 395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2" name="Text Box 395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3" name="Text Box 396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4" name="Text Box 396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5" name="Text Box 396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6" name="Text Box 396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7" name="Text Box 396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8" name="Text Box 396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69" name="Text Box 396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0" name="Text Box 396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1" name="Text Box 396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2" name="Text Box 396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3" name="Text Box 3970"/>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4" name="Text Box 3971"/>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5" name="Text Box 3972"/>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6" name="Text Box 3973"/>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7" name="Text Box 3974"/>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8" name="Text Box 3975"/>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79" name="Text Box 3976"/>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80" name="Text Box 3977"/>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81" name="Text Box 3978"/>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3382" name="Text Box 3979"/>
        <xdr:cNvSpPr txBox="1">
          <a:spLocks noChangeArrowheads="1"/>
        </xdr:cNvSpPr>
      </xdr:nvSpPr>
      <xdr:spPr bwMode="auto">
        <a:xfrm>
          <a:off x="4686300" y="3010852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3" name="Text Box 25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4" name="Text Box 25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5" name="Text Box 25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6" name="Text Box 25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7" name="Text Box 25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8" name="Text Box 25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89" name="Text Box 25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0" name="Text Box 25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1" name="Text Box 25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2" name="Text Box 25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3" name="Text Box 25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4" name="Text Box 25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5" name="Text Box 25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6" name="Text Box 25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7" name="Text Box 26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8" name="Text Box 26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399" name="Text Box 26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0" name="Text Box 26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1" name="Text Box 26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2" name="Text Box 26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3" name="Text Box 26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4" name="Text Box 26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5" name="Text Box 26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6" name="Text Box 26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7" name="Text Box 26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8" name="Text Box 26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09" name="Text Box 26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0" name="Text Box 26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1" name="Text Box 26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2" name="Text Box 26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3" name="Text Box 26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4" name="Text Box 26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5" name="Text Box 26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6" name="Text Box 26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7" name="Text Box 26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8" name="Text Box 26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19" name="Text Box 26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0" name="Text Box 26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1" name="Text Box 26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2" name="Text Box 26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3" name="Text Box 26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4" name="Text Box 26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5" name="Text Box 26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6" name="Text Box 26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7" name="Text Box 26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8" name="Text Box 26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29" name="Text Box 26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0" name="Text Box 26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1" name="Text Box 26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2" name="Text Box 26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3" name="Text Box 26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4" name="Text Box 26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5" name="Text Box 26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6" name="Text Box 26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7" name="Text Box 26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8" name="Text Box 26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39" name="Text Box 26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0" name="Text Box 26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1" name="Text Box 26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2" name="Text Box 26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3" name="Text Box 26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4" name="Text Box 26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5" name="Text Box 26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6" name="Text Box 26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7" name="Text Box 26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8" name="Text Box 26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49" name="Text Box 26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0" name="Text Box 26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1" name="Text Box 26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2" name="Text Box 26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3" name="Text Box 26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4" name="Text Box 26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5" name="Text Box 27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6" name="Text Box 27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7" name="Text Box 27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8" name="Text Box 27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59" name="Text Box 27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0" name="Text Box 27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1" name="Text Box 27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2" name="Text Box 27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3" name="Text Box 27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4" name="Text Box 27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5" name="Text Box 27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6" name="Text Box 27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7" name="Text Box 27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8" name="Text Box 27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69" name="Text Box 27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0" name="Text Box 27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1" name="Text Box 27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2" name="Text Box 27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3" name="Text Box 27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4" name="Text Box 27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5" name="Text Box 27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6" name="Text Box 27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7" name="Text Box 27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8" name="Text Box 27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79" name="Text Box 27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0" name="Text Box 27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1" name="Text Box 27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2" name="Text Box 27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3" name="Text Box 27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4" name="Text Box 27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5" name="Text Box 27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6" name="Text Box 27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7" name="Text Box 27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8" name="Text Box 27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89" name="Text Box 27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0" name="Text Box 27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1" name="Text Box 27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2" name="Text Box 27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3" name="Text Box 27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4" name="Text Box 27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5" name="Text Box 27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6" name="Text Box 27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7" name="Text Box 27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8" name="Text Box 27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499" name="Text Box 27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0" name="Text Box 27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1" name="Text Box 27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2" name="Text Box 27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3" name="Text Box 27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4" name="Text Box 27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5" name="Text Box 27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6" name="Text Box 27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7" name="Text Box 27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8" name="Text Box 27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09" name="Text Box 27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0" name="Text Box 27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1" name="Text Box 27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2" name="Text Box 27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3" name="Text Box 27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4" name="Text Box 27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5" name="Text Box 27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6" name="Text Box 27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7" name="Text Box 27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8" name="Text Box 27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19" name="Text Box 27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0" name="Text Box 27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1" name="Text Box 27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2" name="Text Box 27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3" name="Text Box 27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4" name="Text Box 27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5" name="Text Box 27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6" name="Text Box 27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7" name="Text Box 27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8" name="Text Box 27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29" name="Text Box 27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0" name="Text Box 27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1" name="Text Box 27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2" name="Text Box 27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3" name="Text Box 27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4" name="Text Box 27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5" name="Text Box 27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6" name="Text Box 27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7" name="Text Box 27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8" name="Text Box 27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39" name="Text Box 27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0" name="Text Box 27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1" name="Text Box 27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2" name="Text Box 27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3" name="Text Box 27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4" name="Text Box 27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5" name="Text Box 27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6" name="Text Box 27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7" name="Text Box 27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8" name="Text Box 27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49" name="Text Box 27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0" name="Text Box 27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1" name="Text Box 27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2" name="Text Box 27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3" name="Text Box 27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4" name="Text Box 27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5" name="Text Box 28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6" name="Text Box 28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7" name="Text Box 28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8" name="Text Box 28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59" name="Text Box 28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0" name="Text Box 28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1" name="Text Box 28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2" name="Text Box 28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3" name="Text Box 28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4" name="Text Box 28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5" name="Text Box 28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6" name="Text Box 28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7" name="Text Box 28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8" name="Text Box 28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69" name="Text Box 28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0" name="Text Box 28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1" name="Text Box 28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2" name="Text Box 28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3" name="Text Box 28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4" name="Text Box 28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5" name="Text Box 28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6" name="Text Box 28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7" name="Text Box 28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8" name="Text Box 28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79" name="Text Box 28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0" name="Text Box 28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1" name="Text Box 28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2" name="Text Box 28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3" name="Text Box 28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4" name="Text Box 28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5" name="Text Box 28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6" name="Text Box 28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7" name="Text Box 28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8" name="Text Box 28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89" name="Text Box 28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0" name="Text Box 28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1" name="Text Box 28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2" name="Text Box 28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3" name="Text Box 28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4" name="Text Box 28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5" name="Text Box 28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6" name="Text Box 28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7" name="Text Box 28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8" name="Text Box 28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599" name="Text Box 28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0" name="Text Box 28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1" name="Text Box 28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2" name="Text Box 28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3" name="Text Box 28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4" name="Text Box 28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5" name="Text Box 28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6" name="Text Box 28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7" name="Text Box 28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8" name="Text Box 28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09" name="Text Box 28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0" name="Text Box 28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1" name="Text Box 28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2" name="Text Box 28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3" name="Text Box 28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4" name="Text Box 28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5" name="Text Box 28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6" name="Text Box 28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7" name="Text Box 28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8" name="Text Box 28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19" name="Text Box 28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0" name="Text Box 28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1" name="Text Box 28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2" name="Text Box 28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3" name="Text Box 28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4" name="Text Box 28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5" name="Text Box 28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6" name="Text Box 28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7" name="Text Box 28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8" name="Text Box 28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29" name="Text Box 28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0" name="Text Box 28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1" name="Text Box 28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2" name="Text Box 28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3" name="Text Box 28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4" name="Text Box 28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5" name="Text Box 28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6" name="Text Box 28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7" name="Text Box 28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8" name="Text Box 28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39" name="Text Box 28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0" name="Text Box 28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1" name="Text Box 28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2" name="Text Box 28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3" name="Text Box 28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4" name="Text Box 28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5" name="Text Box 28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6" name="Text Box 28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7" name="Text Box 28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8" name="Text Box 28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49" name="Text Box 28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0" name="Text Box 28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1" name="Text Box 28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2" name="Text Box 28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3" name="Text Box 28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4" name="Text Box 28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5" name="Text Box 29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6" name="Text Box 29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7" name="Text Box 29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8" name="Text Box 29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59" name="Text Box 29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0" name="Text Box 29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1" name="Text Box 29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2" name="Text Box 29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3" name="Text Box 29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4" name="Text Box 29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5" name="Text Box 29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6" name="Text Box 29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7" name="Text Box 29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8" name="Text Box 29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69" name="Text Box 29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0" name="Text Box 29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1" name="Text Box 29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2" name="Text Box 29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3" name="Text Box 29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4" name="Text Box 29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5" name="Text Box 29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6" name="Text Box 29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7" name="Text Box 29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8" name="Text Box 29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79" name="Text Box 29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0" name="Text Box 29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1" name="Text Box 29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2" name="Text Box 29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3" name="Text Box 29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4" name="Text Box 29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5" name="Text Box 29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6" name="Text Box 29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7" name="Text Box 29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8" name="Text Box 29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89" name="Text Box 29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0" name="Text Box 29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1" name="Text Box 29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2" name="Text Box 29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3" name="Text Box 29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4" name="Text Box 29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5" name="Text Box 29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6" name="Text Box 29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7" name="Text Box 29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8" name="Text Box 29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699" name="Text Box 29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0" name="Text Box 29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1" name="Text Box 29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2" name="Text Box 29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3" name="Text Box 29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4" name="Text Box 29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5" name="Text Box 29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6" name="Text Box 29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7" name="Text Box 29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8" name="Text Box 29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09" name="Text Box 29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0" name="Text Box 29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1" name="Text Box 29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2" name="Text Box 29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3" name="Text Box 29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4" name="Text Box 29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5" name="Text Box 29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6" name="Text Box 29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7" name="Text Box 29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8" name="Text Box 29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19" name="Text Box 29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0" name="Text Box 29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1" name="Text Box 29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2" name="Text Box 29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3" name="Text Box 29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4" name="Text Box 29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5" name="Text Box 29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6" name="Text Box 29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7" name="Text Box 29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8" name="Text Box 29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29" name="Text Box 29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0" name="Text Box 29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1" name="Text Box 29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2" name="Text Box 29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3" name="Text Box 29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4" name="Text Box 29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5" name="Text Box 29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6" name="Text Box 29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7" name="Text Box 29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8" name="Text Box 29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39" name="Text Box 29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0" name="Text Box 29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1" name="Text Box 29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2" name="Text Box 29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3" name="Text Box 29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4" name="Text Box 29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5" name="Text Box 29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6" name="Text Box 29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7" name="Text Box 29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8" name="Text Box 29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49" name="Text Box 29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0" name="Text Box 29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1" name="Text Box 29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2" name="Text Box 29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3" name="Text Box 29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4" name="Text Box 29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5" name="Text Box 30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6" name="Text Box 30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7" name="Text Box 30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8" name="Text Box 30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59" name="Text Box 30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0" name="Text Box 30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1" name="Text Box 30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2" name="Text Box 30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3" name="Text Box 30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4" name="Text Box 30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5" name="Text Box 30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6" name="Text Box 30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7" name="Text Box 30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8" name="Text Box 30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69" name="Text Box 30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0" name="Text Box 30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1" name="Text Box 30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2" name="Text Box 30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3" name="Text Box 30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4" name="Text Box 30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5" name="Text Box 30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6" name="Text Box 30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7" name="Text Box 30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8" name="Text Box 30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79" name="Text Box 30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0" name="Text Box 30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1" name="Text Box 30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2" name="Text Box 30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3" name="Text Box 30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4" name="Text Box 30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5" name="Text Box 30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6" name="Text Box 30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7" name="Text Box 30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8" name="Text Box 30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89" name="Text Box 30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0" name="Text Box 30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1" name="Text Box 30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2" name="Text Box 30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3" name="Text Box 30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4" name="Text Box 30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5" name="Text Box 30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6" name="Text Box 30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7" name="Text Box 30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8" name="Text Box 30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799" name="Text Box 30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0" name="Text Box 30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1" name="Text Box 30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2" name="Text Box 30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3" name="Text Box 30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4" name="Text Box 30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5" name="Text Box 30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6" name="Text Box 30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7" name="Text Box 30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8" name="Text Box 30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09" name="Text Box 30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0" name="Text Box 30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1" name="Text Box 30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2" name="Text Box 30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3" name="Text Box 30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4" name="Text Box 30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5" name="Text Box 30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6" name="Text Box 30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7" name="Text Box 30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8" name="Text Box 30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19" name="Text Box 30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0" name="Text Box 30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1" name="Text Box 30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2" name="Text Box 30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3" name="Text Box 30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4" name="Text Box 30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5" name="Text Box 30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6" name="Text Box 30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7" name="Text Box 30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8" name="Text Box 30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29" name="Text Box 30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0" name="Text Box 30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1" name="Text Box 30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2" name="Text Box 30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3" name="Text Box 30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4" name="Text Box 30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5" name="Text Box 30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6" name="Text Box 30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7" name="Text Box 30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8" name="Text Box 30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39" name="Text Box 30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0" name="Text Box 30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1" name="Text Box 30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2" name="Text Box 30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3" name="Text Box 30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4" name="Text Box 30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5" name="Text Box 30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6" name="Text Box 30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7" name="Text Box 30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8" name="Text Box 30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49" name="Text Box 30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0" name="Text Box 30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1" name="Text Box 30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2" name="Text Box 30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3" name="Text Box 30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4" name="Text Box 30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5" name="Text Box 31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6" name="Text Box 31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7" name="Text Box 31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8" name="Text Box 31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59" name="Text Box 31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0" name="Text Box 31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1" name="Text Box 31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2" name="Text Box 31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3" name="Text Box 31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4" name="Text Box 31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5" name="Text Box 31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6" name="Text Box 31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7" name="Text Box 31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8" name="Text Box 31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69" name="Text Box 31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0" name="Text Box 31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1" name="Text Box 31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2" name="Text Box 31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3" name="Text Box 31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4" name="Text Box 31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5" name="Text Box 31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6" name="Text Box 31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7" name="Text Box 31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8" name="Text Box 31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79" name="Text Box 31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0" name="Text Box 31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1" name="Text Box 31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2" name="Text Box 31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3" name="Text Box 31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4" name="Text Box 31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5" name="Text Box 31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6" name="Text Box 31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7" name="Text Box 31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8" name="Text Box 31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89" name="Text Box 31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0" name="Text Box 31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1" name="Text Box 31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2" name="Text Box 31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3" name="Text Box 31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4" name="Text Box 31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5" name="Text Box 31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6" name="Text Box 31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7" name="Text Box 31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8" name="Text Box 31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899" name="Text Box 31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0" name="Text Box 31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1" name="Text Box 31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2" name="Text Box 31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3" name="Text Box 31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4" name="Text Box 31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5" name="Text Box 31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6" name="Text Box 31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7" name="Text Box 31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8" name="Text Box 31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09" name="Text Box 31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0" name="Text Box 31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1" name="Text Box 31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2" name="Text Box 31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3" name="Text Box 31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4" name="Text Box 31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5" name="Text Box 31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6" name="Text Box 31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7" name="Text Box 31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8" name="Text Box 31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19" name="Text Box 31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0" name="Text Box 31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1" name="Text Box 31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2" name="Text Box 31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3" name="Text Box 31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4" name="Text Box 31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5" name="Text Box 31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6" name="Text Box 31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7" name="Text Box 31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8" name="Text Box 31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29" name="Text Box 31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0" name="Text Box 31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1" name="Text Box 31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2" name="Text Box 31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3" name="Text Box 31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4" name="Text Box 31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5" name="Text Box 31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6" name="Text Box 31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7" name="Text Box 31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8" name="Text Box 31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39" name="Text Box 31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0" name="Text Box 31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1" name="Text Box 31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2" name="Text Box 31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3" name="Text Box 31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4" name="Text Box 31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5" name="Text Box 31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6" name="Text Box 31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7" name="Text Box 31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8" name="Text Box 31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49" name="Text Box 31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0" name="Text Box 31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1" name="Text Box 31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2" name="Text Box 31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3" name="Text Box 31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4" name="Text Box 31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5" name="Text Box 32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6" name="Text Box 32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7" name="Text Box 32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8" name="Text Box 32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59" name="Text Box 32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0" name="Text Box 32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1" name="Text Box 32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2" name="Text Box 32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3" name="Text Box 32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4" name="Text Box 32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5" name="Text Box 32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6" name="Text Box 32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7" name="Text Box 32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8" name="Text Box 32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69" name="Text Box 32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0" name="Text Box 32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1" name="Text Box 32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2" name="Text Box 32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3" name="Text Box 32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4" name="Text Box 32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5" name="Text Box 32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6" name="Text Box 32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7" name="Text Box 32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8" name="Text Box 32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79" name="Text Box 32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0" name="Text Box 32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1" name="Text Box 32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2" name="Text Box 32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3" name="Text Box 32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4" name="Text Box 32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5" name="Text Box 32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6" name="Text Box 32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7" name="Text Box 32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8" name="Text Box 32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89" name="Text Box 32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0" name="Text Box 32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1" name="Text Box 32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2" name="Text Box 32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3" name="Text Box 32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4" name="Text Box 32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5" name="Text Box 32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6" name="Text Box 32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7" name="Text Box 32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8" name="Text Box 32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3999" name="Text Box 32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0" name="Text Box 32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1" name="Text Box 32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2" name="Text Box 32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3" name="Text Box 32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4" name="Text Box 32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5" name="Text Box 32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6" name="Text Box 32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7" name="Text Box 32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8" name="Text Box 32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09" name="Text Box 32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0" name="Text Box 32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1" name="Text Box 32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2" name="Text Box 32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3" name="Text Box 32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4" name="Text Box 32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5" name="Text Box 32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6" name="Text Box 32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7" name="Text Box 32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8" name="Text Box 32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19" name="Text Box 32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0" name="Text Box 32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1" name="Text Box 32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2" name="Text Box 32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3" name="Text Box 32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4" name="Text Box 32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5" name="Text Box 32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6" name="Text Box 32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7" name="Text Box 32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8" name="Text Box 32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29" name="Text Box 32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0" name="Text Box 32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1" name="Text Box 32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2" name="Text Box 32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3" name="Text Box 32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4" name="Text Box 32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5" name="Text Box 32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6" name="Text Box 32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7" name="Text Box 32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8" name="Text Box 32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39" name="Text Box 32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0" name="Text Box 32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1" name="Text Box 32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2" name="Text Box 32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3" name="Text Box 32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4" name="Text Box 32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5" name="Text Box 32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6" name="Text Box 32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7" name="Text Box 32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8" name="Text Box 32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49" name="Text Box 32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0" name="Text Box 32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1" name="Text Box 32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2" name="Text Box 32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3" name="Text Box 32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4" name="Text Box 32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5" name="Text Box 33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6" name="Text Box 33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7" name="Text Box 33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8" name="Text Box 33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59" name="Text Box 33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0" name="Text Box 33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1" name="Text Box 33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2" name="Text Box 33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3" name="Text Box 33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4" name="Text Box 33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5" name="Text Box 33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6" name="Text Box 33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7" name="Text Box 33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8" name="Text Box 33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69" name="Text Box 33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0" name="Text Box 33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1" name="Text Box 33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2" name="Text Box 33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3" name="Text Box 33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4" name="Text Box 33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5" name="Text Box 33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6" name="Text Box 33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7" name="Text Box 33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8" name="Text Box 33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79" name="Text Box 33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0" name="Text Box 33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1" name="Text Box 33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2" name="Text Box 33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3" name="Text Box 33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4" name="Text Box 33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5" name="Text Box 33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6" name="Text Box 33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7" name="Text Box 33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8" name="Text Box 33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89" name="Text Box 33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0" name="Text Box 33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1" name="Text Box 33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2" name="Text Box 33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3" name="Text Box 33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4" name="Text Box 33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5" name="Text Box 33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6" name="Text Box 33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7" name="Text Box 33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8" name="Text Box 33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099" name="Text Box 33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0" name="Text Box 33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1" name="Text Box 33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2" name="Text Box 33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3" name="Text Box 33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4" name="Text Box 33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5" name="Text Box 33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6" name="Text Box 33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7" name="Text Box 33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8" name="Text Box 33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09" name="Text Box 33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0" name="Text Box 33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1" name="Text Box 33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2" name="Text Box 33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3" name="Text Box 33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4" name="Text Box 33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5" name="Text Box 33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6" name="Text Box 33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7" name="Text Box 33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8" name="Text Box 33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19" name="Text Box 33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0" name="Text Box 33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1" name="Text Box 33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2" name="Text Box 33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3" name="Text Box 33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4" name="Text Box 33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5" name="Text Box 33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6" name="Text Box 33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7" name="Text Box 33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8" name="Text Box 33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29" name="Text Box 33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0" name="Text Box 33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1" name="Text Box 33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2" name="Text Box 33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3" name="Text Box 33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4" name="Text Box 33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5" name="Text Box 33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6" name="Text Box 33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7" name="Text Box 33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8" name="Text Box 33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39" name="Text Box 33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0" name="Text Box 33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1" name="Text Box 33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2" name="Text Box 33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3" name="Text Box 33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4" name="Text Box 33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5" name="Text Box 33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6" name="Text Box 33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7" name="Text Box 33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8" name="Text Box 33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49" name="Text Box 33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0" name="Text Box 33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1" name="Text Box 33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2" name="Text Box 33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3" name="Text Box 33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4" name="Text Box 33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5" name="Text Box 34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6" name="Text Box 34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7" name="Text Box 34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8" name="Text Box 34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59" name="Text Box 34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0" name="Text Box 34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1" name="Text Box 34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2" name="Text Box 34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3" name="Text Box 34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4" name="Text Box 34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5" name="Text Box 34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6" name="Text Box 34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7" name="Text Box 34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8" name="Text Box 34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69" name="Text Box 34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0" name="Text Box 34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1" name="Text Box 34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2" name="Text Box 34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3" name="Text Box 34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4" name="Text Box 34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5" name="Text Box 34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6" name="Text Box 34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7" name="Text Box 34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8" name="Text Box 34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79" name="Text Box 34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0" name="Text Box 34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1" name="Text Box 34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2" name="Text Box 34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3" name="Text Box 34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4" name="Text Box 34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5" name="Text Box 34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6" name="Text Box 34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7" name="Text Box 34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8" name="Text Box 34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89" name="Text Box 34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0" name="Text Box 34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1" name="Text Box 34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2" name="Text Box 34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3" name="Text Box 34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4" name="Text Box 34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5" name="Text Box 34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6" name="Text Box 34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7" name="Text Box 34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8" name="Text Box 34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199" name="Text Box 34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0" name="Text Box 34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1" name="Text Box 34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2" name="Text Box 34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3" name="Text Box 34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4" name="Text Box 34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5" name="Text Box 34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6" name="Text Box 34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7" name="Text Box 34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8" name="Text Box 34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09" name="Text Box 34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0" name="Text Box 34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1" name="Text Box 34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2" name="Text Box 34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3" name="Text Box 34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4" name="Text Box 34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5" name="Text Box 34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6" name="Text Box 34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7" name="Text Box 34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8" name="Text Box 34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19" name="Text Box 34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0" name="Text Box 34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1" name="Text Box 34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2" name="Text Box 34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3" name="Text Box 34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4" name="Text Box 34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5" name="Text Box 34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6" name="Text Box 34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7" name="Text Box 34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8" name="Text Box 34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29" name="Text Box 34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0" name="Text Box 34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1" name="Text Box 34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2" name="Text Box 34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3" name="Text Box 34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4" name="Text Box 34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5" name="Text Box 34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6" name="Text Box 34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7" name="Text Box 34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8" name="Text Box 34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39" name="Text Box 34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0" name="Text Box 34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1" name="Text Box 34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2" name="Text Box 34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3" name="Text Box 34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4" name="Text Box 34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5" name="Text Box 34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6" name="Text Box 34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7" name="Text Box 34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8" name="Text Box 34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49" name="Text Box 34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0" name="Text Box 34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1" name="Text Box 34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2" name="Text Box 34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3" name="Text Box 34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4" name="Text Box 34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5" name="Text Box 35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6" name="Text Box 35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7" name="Text Box 35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8" name="Text Box 35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59" name="Text Box 35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0" name="Text Box 35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1" name="Text Box 35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2" name="Text Box 35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3" name="Text Box 35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4" name="Text Box 35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5" name="Text Box 35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6" name="Text Box 35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7" name="Text Box 35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8" name="Text Box 35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69" name="Text Box 35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0" name="Text Box 35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1" name="Text Box 35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2" name="Text Box 35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3" name="Text Box 35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4" name="Text Box 35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5" name="Text Box 35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6" name="Text Box 35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7" name="Text Box 35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8" name="Text Box 35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79" name="Text Box 35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0" name="Text Box 35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1" name="Text Box 35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2" name="Text Box 35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3" name="Text Box 35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4" name="Text Box 35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5" name="Text Box 35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6" name="Text Box 35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7" name="Text Box 35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8" name="Text Box 35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89" name="Text Box 35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0" name="Text Box 35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1" name="Text Box 35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2" name="Text Box 35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3" name="Text Box 35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4" name="Text Box 35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5" name="Text Box 35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6" name="Text Box 35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7" name="Text Box 35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8" name="Text Box 35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299" name="Text Box 35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0" name="Text Box 35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1" name="Text Box 35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2" name="Text Box 35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3" name="Text Box 35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4" name="Text Box 35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5" name="Text Box 35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6" name="Text Box 35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7" name="Text Box 35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8" name="Text Box 35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09" name="Text Box 35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0" name="Text Box 35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1" name="Text Box 35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2" name="Text Box 35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3" name="Text Box 35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4" name="Text Box 35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5" name="Text Box 35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6" name="Text Box 35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7" name="Text Box 35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8" name="Text Box 35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19" name="Text Box 35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0" name="Text Box 35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1" name="Text Box 35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2" name="Text Box 35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3" name="Text Box 35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4" name="Text Box 35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5" name="Text Box 35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6" name="Text Box 35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7" name="Text Box 35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8" name="Text Box 35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29" name="Text Box 35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0" name="Text Box 35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1" name="Text Box 35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2" name="Text Box 35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3" name="Text Box 35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4" name="Text Box 35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5" name="Text Box 35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6" name="Text Box 35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7" name="Text Box 35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8" name="Text Box 35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39" name="Text Box 35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0" name="Text Box 35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1" name="Text Box 35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2" name="Text Box 35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3" name="Text Box 35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4" name="Text Box 35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5" name="Text Box 35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6" name="Text Box 35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7" name="Text Box 35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8" name="Text Box 35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49" name="Text Box 35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0" name="Text Box 35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1" name="Text Box 35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2" name="Text Box 35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3" name="Text Box 35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4" name="Text Box 35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5" name="Text Box 36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6" name="Text Box 36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7" name="Text Box 36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8" name="Text Box 36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59" name="Text Box 36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0" name="Text Box 36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1" name="Text Box 36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2" name="Text Box 36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3" name="Text Box 36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4" name="Text Box 36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5" name="Text Box 36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6" name="Text Box 36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7" name="Text Box 36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8" name="Text Box 36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69" name="Text Box 36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0" name="Text Box 36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1" name="Text Box 36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2" name="Text Box 36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3" name="Text Box 36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4" name="Text Box 36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5" name="Text Box 36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6" name="Text Box 36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7" name="Text Box 36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8" name="Text Box 36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79" name="Text Box 36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0" name="Text Box 36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1" name="Text Box 36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2" name="Text Box 36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3" name="Text Box 36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4" name="Text Box 36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5" name="Text Box 36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6" name="Text Box 36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7" name="Text Box 36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8" name="Text Box 36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89" name="Text Box 36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0" name="Text Box 36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1" name="Text Box 36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2" name="Text Box 36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3" name="Text Box 36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4" name="Text Box 36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5" name="Text Box 36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6" name="Text Box 36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7" name="Text Box 36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8" name="Text Box 36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399" name="Text Box 36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0" name="Text Box 36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1" name="Text Box 36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2" name="Text Box 36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3" name="Text Box 36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4" name="Text Box 36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5" name="Text Box 36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6" name="Text Box 36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7" name="Text Box 36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8" name="Text Box 36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09" name="Text Box 36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0" name="Text Box 36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1" name="Text Box 36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2" name="Text Box 36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3" name="Text Box 36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4" name="Text Box 36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5" name="Text Box 36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6" name="Text Box 36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7" name="Text Box 36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8" name="Text Box 36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19" name="Text Box 36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0" name="Text Box 36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1" name="Text Box 36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2" name="Text Box 36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3" name="Text Box 36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4" name="Text Box 36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5" name="Text Box 36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6" name="Text Box 36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7" name="Text Box 36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8" name="Text Box 36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29" name="Text Box 36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0" name="Text Box 36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1" name="Text Box 36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2" name="Text Box 36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3" name="Text Box 36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4" name="Text Box 36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5" name="Text Box 36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6" name="Text Box 36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7" name="Text Box 36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8" name="Text Box 36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39" name="Text Box 36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0" name="Text Box 36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1" name="Text Box 36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2" name="Text Box 36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3" name="Text Box 36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4" name="Text Box 36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5" name="Text Box 36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6" name="Text Box 36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7" name="Text Box 36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8" name="Text Box 36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49" name="Text Box 36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0" name="Text Box 36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1" name="Text Box 36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2" name="Text Box 36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3" name="Text Box 36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4" name="Text Box 36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5" name="Text Box 37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6" name="Text Box 37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7" name="Text Box 37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8" name="Text Box 37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59" name="Text Box 37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0" name="Text Box 37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1" name="Text Box 37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2" name="Text Box 37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3" name="Text Box 37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4" name="Text Box 37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5" name="Text Box 37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6" name="Text Box 37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7" name="Text Box 37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8" name="Text Box 37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69" name="Text Box 37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0" name="Text Box 37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1" name="Text Box 37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2" name="Text Box 37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3" name="Text Box 37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4" name="Text Box 37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5" name="Text Box 37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6" name="Text Box 37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7" name="Text Box 37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8" name="Text Box 37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79" name="Text Box 37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0" name="Text Box 37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1" name="Text Box 37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2" name="Text Box 37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3" name="Text Box 37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4" name="Text Box 37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5" name="Text Box 37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6" name="Text Box 37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7" name="Text Box 37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8" name="Text Box 37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89" name="Text Box 37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0" name="Text Box 37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1" name="Text Box 37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2" name="Text Box 37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3" name="Text Box 37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4" name="Text Box 37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5" name="Text Box 37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6" name="Text Box 37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7" name="Text Box 37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8" name="Text Box 37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499" name="Text Box 37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0" name="Text Box 37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1" name="Text Box 37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2" name="Text Box 37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3" name="Text Box 37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4" name="Text Box 37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5" name="Text Box 37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6" name="Text Box 37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7" name="Text Box 37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8" name="Text Box 37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09" name="Text Box 37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0" name="Text Box 37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1" name="Text Box 37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2" name="Text Box 37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3" name="Text Box 37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4" name="Text Box 37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5" name="Text Box 37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6" name="Text Box 37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7" name="Text Box 37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8" name="Text Box 37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19" name="Text Box 37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0" name="Text Box 37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1" name="Text Box 37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2" name="Text Box 37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3" name="Text Box 37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4" name="Text Box 37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5" name="Text Box 37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6" name="Text Box 37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7" name="Text Box 37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8" name="Text Box 37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29" name="Text Box 37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0" name="Text Box 37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1" name="Text Box 37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2" name="Text Box 37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3" name="Text Box 37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4" name="Text Box 37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5" name="Text Box 37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6" name="Text Box 37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7" name="Text Box 37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8" name="Text Box 37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39" name="Text Box 37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0" name="Text Box 37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1" name="Text Box 37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2" name="Text Box 37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3" name="Text Box 37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4" name="Text Box 37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5" name="Text Box 37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6" name="Text Box 37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7" name="Text Box 37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8" name="Text Box 37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49" name="Text Box 37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0" name="Text Box 37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1" name="Text Box 37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2" name="Text Box 37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3" name="Text Box 37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4" name="Text Box 37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5" name="Text Box 38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6" name="Text Box 38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7" name="Text Box 38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8" name="Text Box 38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59" name="Text Box 38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0" name="Text Box 38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1" name="Text Box 38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2" name="Text Box 38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3" name="Text Box 38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4" name="Text Box 38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5" name="Text Box 38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6" name="Text Box 38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7" name="Text Box 38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8" name="Text Box 38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69" name="Text Box 38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0" name="Text Box 38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1" name="Text Box 38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2" name="Text Box 38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3" name="Text Box 38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4" name="Text Box 38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5" name="Text Box 38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6" name="Text Box 38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7" name="Text Box 38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8" name="Text Box 38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79" name="Text Box 38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0" name="Text Box 38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1" name="Text Box 38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2" name="Text Box 38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3" name="Text Box 38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4" name="Text Box 38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5" name="Text Box 38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6" name="Text Box 38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7" name="Text Box 38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8" name="Text Box 38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89" name="Text Box 38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0" name="Text Box 38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1" name="Text Box 38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2" name="Text Box 38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3" name="Text Box 38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4" name="Text Box 38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5" name="Text Box 38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6" name="Text Box 38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7" name="Text Box 38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8" name="Text Box 38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599" name="Text Box 38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0" name="Text Box 38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1" name="Text Box 38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2" name="Text Box 38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3" name="Text Box 38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4" name="Text Box 38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5" name="Text Box 38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6" name="Text Box 38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7" name="Text Box 38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8" name="Text Box 38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09" name="Text Box 38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0" name="Text Box 38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1" name="Text Box 38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2" name="Text Box 38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3" name="Text Box 38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4" name="Text Box 38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5" name="Text Box 38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6" name="Text Box 38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7" name="Text Box 38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8" name="Text Box 38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19" name="Text Box 38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0" name="Text Box 38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1" name="Text Box 38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2" name="Text Box 38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3" name="Text Box 38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4" name="Text Box 38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5" name="Text Box 38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6" name="Text Box 38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7" name="Text Box 38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8" name="Text Box 38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29" name="Text Box 38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0" name="Text Box 38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1" name="Text Box 38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2" name="Text Box 38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3" name="Text Box 38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4" name="Text Box 38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5" name="Text Box 38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6" name="Text Box 38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7" name="Text Box 38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8" name="Text Box 38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39" name="Text Box 38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0" name="Text Box 38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1" name="Text Box 38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2" name="Text Box 38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3" name="Text Box 38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4" name="Text Box 38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5" name="Text Box 38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6" name="Text Box 38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7" name="Text Box 38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8" name="Text Box 38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49" name="Text Box 38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0" name="Text Box 38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1" name="Text Box 38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2" name="Text Box 38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3" name="Text Box 38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4" name="Text Box 38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5" name="Text Box 39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6" name="Text Box 39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7" name="Text Box 39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8" name="Text Box 39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59" name="Text Box 39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0" name="Text Box 39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1" name="Text Box 39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2" name="Text Box 39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3" name="Text Box 39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4" name="Text Box 39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5" name="Text Box 39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6" name="Text Box 39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7" name="Text Box 39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8" name="Text Box 39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69" name="Text Box 39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0" name="Text Box 39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1" name="Text Box 39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2" name="Text Box 39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3" name="Text Box 39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4" name="Text Box 39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5" name="Text Box 39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6" name="Text Box 39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7" name="Text Box 39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8" name="Text Box 39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79" name="Text Box 39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0" name="Text Box 39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1" name="Text Box 39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2" name="Text Box 39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3" name="Text Box 39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4" name="Text Box 39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5" name="Text Box 39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6" name="Text Box 39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7" name="Text Box 39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8" name="Text Box 39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89" name="Text Box 39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0" name="Text Box 39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1" name="Text Box 39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2" name="Text Box 39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3" name="Text Box 39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4" name="Text Box 39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5" name="Text Box 39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6" name="Text Box 39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7" name="Text Box 39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8" name="Text Box 39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699" name="Text Box 39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0" name="Text Box 39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1" name="Text Box 39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2" name="Text Box 39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3" name="Text Box 39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4" name="Text Box 39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5" name="Text Box 39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6" name="Text Box 39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7" name="Text Box 39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8" name="Text Box 39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09" name="Text Box 39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0" name="Text Box 39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1" name="Text Box 39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2" name="Text Box 39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3" name="Text Box 39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4" name="Text Box 39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5" name="Text Box 39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6" name="Text Box 39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7" name="Text Box 39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8" name="Text Box 39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19" name="Text Box 39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0" name="Text Box 39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1" name="Text Box 39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2" name="Text Box 39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3" name="Text Box 39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4" name="Text Box 39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5" name="Text Box 39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6" name="Text Box 39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7" name="Text Box 39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8" name="Text Box 39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29" name="Text Box 39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0" name="Text Box 39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1" name="Text Box 39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2" name="Text Box 39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3" name="Text Box 39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4" name="Text Box 39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5" name="Text Box 39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6" name="Text Box 39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7" name="Text Box 39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8" name="Text Box 39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39" name="Text Box 39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0" name="Text Box 39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1" name="Text Box 39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2" name="Text Box 39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3" name="Text Box 39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4" name="Text Box 39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5" name="Text Box 39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6" name="Text Box 39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7" name="Text Box 39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8" name="Text Box 39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49" name="Text Box 39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0" name="Text Box 39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1" name="Text Box 39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2" name="Text Box 39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3" name="Text Box 39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4" name="Text Box 39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5" name="Text Box 40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6" name="Text Box 40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7" name="Text Box 40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8" name="Text Box 40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59" name="Text Box 40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0" name="Text Box 40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1" name="Text Box 40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2" name="Text Box 40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3" name="Text Box 40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4" name="Text Box 40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5" name="Text Box 40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6" name="Text Box 40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7" name="Text Box 40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8" name="Text Box 40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69" name="Text Box 40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0" name="Text Box 40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1" name="Text Box 40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2" name="Text Box 40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3" name="Text Box 40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4" name="Text Box 40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5" name="Text Box 40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6" name="Text Box 40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7" name="Text Box 40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8" name="Text Box 40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79" name="Text Box 40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0" name="Text Box 40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1" name="Text Box 40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2" name="Text Box 40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3" name="Text Box 40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4" name="Text Box 40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5" name="Text Box 40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6" name="Text Box 40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7" name="Text Box 40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8" name="Text Box 40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89" name="Text Box 40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0" name="Text Box 40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1" name="Text Box 40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2" name="Text Box 40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3" name="Text Box 40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4" name="Text Box 40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5" name="Text Box 40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6" name="Text Box 40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7" name="Text Box 40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8" name="Text Box 40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799" name="Text Box 40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0" name="Text Box 40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1" name="Text Box 40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2" name="Text Box 40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3" name="Text Box 40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4" name="Text Box 40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5" name="Text Box 40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6" name="Text Box 40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7" name="Text Box 40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8" name="Text Box 40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09" name="Text Box 40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0" name="Text Box 40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1" name="Text Box 40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2" name="Text Box 40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3" name="Text Box 40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4" name="Text Box 40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5" name="Text Box 40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6" name="Text Box 40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7" name="Text Box 40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8" name="Text Box 40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19" name="Text Box 40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0" name="Text Box 40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1" name="Text Box 40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2" name="Text Box 40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3" name="Text Box 40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4" name="Text Box 40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5" name="Text Box 40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6" name="Text Box 40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7" name="Text Box 40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8" name="Text Box 40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29" name="Text Box 40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0" name="Text Box 40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1" name="Text Box 40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2" name="Text Box 40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3" name="Text Box 40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4" name="Text Box 40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5" name="Text Box 40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6" name="Text Box 40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7" name="Text Box 40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8" name="Text Box 40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39" name="Text Box 40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0" name="Text Box 40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1" name="Text Box 40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2" name="Text Box 40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3" name="Text Box 40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4" name="Text Box 40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5" name="Text Box 40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6" name="Text Box 40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7" name="Text Box 40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8" name="Text Box 40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49" name="Text Box 40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0" name="Text Box 40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1" name="Text Box 40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2" name="Text Box 40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3" name="Text Box 40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4" name="Text Box 40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5" name="Text Box 41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6" name="Text Box 41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7" name="Text Box 41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8" name="Text Box 41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59" name="Text Box 41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0" name="Text Box 41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1" name="Text Box 41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2" name="Text Box 41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3" name="Text Box 41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4" name="Text Box 41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5" name="Text Box 41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6" name="Text Box 41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7" name="Text Box 41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8" name="Text Box 41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69" name="Text Box 41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0" name="Text Box 41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1" name="Text Box 41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2" name="Text Box 41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3" name="Text Box 41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4" name="Text Box 41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5" name="Text Box 41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6" name="Text Box 41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7" name="Text Box 41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8" name="Text Box 41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79" name="Text Box 41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0" name="Text Box 41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1" name="Text Box 41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2" name="Text Box 41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3" name="Text Box 41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4" name="Text Box 41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5" name="Text Box 41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6" name="Text Box 41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7" name="Text Box 41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8" name="Text Box 41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89" name="Text Box 41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0" name="Text Box 41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1" name="Text Box 41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2" name="Text Box 41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3" name="Text Box 41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4" name="Text Box 41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5" name="Text Box 41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6" name="Text Box 41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7" name="Text Box 41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8" name="Text Box 41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899" name="Text Box 41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0" name="Text Box 41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1" name="Text Box 41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2" name="Text Box 41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3" name="Text Box 41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4" name="Text Box 41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5" name="Text Box 41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6" name="Text Box 41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7" name="Text Box 41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8" name="Text Box 41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09" name="Text Box 41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0" name="Text Box 41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1" name="Text Box 41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2" name="Text Box 41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3" name="Text Box 41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4" name="Text Box 41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5" name="Text Box 41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6" name="Text Box 41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7" name="Text Box 41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8" name="Text Box 41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19" name="Text Box 41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0" name="Text Box 41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1" name="Text Box 41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2" name="Text Box 41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3" name="Text Box 41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4" name="Text Box 41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5" name="Text Box 41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6" name="Text Box 41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7" name="Text Box 41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8" name="Text Box 41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29" name="Text Box 41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0" name="Text Box 41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1" name="Text Box 41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2" name="Text Box 41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3" name="Text Box 41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4" name="Text Box 41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5" name="Text Box 41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6" name="Text Box 41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7" name="Text Box 41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8" name="Text Box 41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39" name="Text Box 41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0" name="Text Box 41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1" name="Text Box 41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2" name="Text Box 41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3" name="Text Box 41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4" name="Text Box 41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5" name="Text Box 41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6" name="Text Box 41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7" name="Text Box 41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8" name="Text Box 41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49" name="Text Box 41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0" name="Text Box 41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1" name="Text Box 41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2" name="Text Box 41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3" name="Text Box 41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4" name="Text Box 41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5" name="Text Box 42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6" name="Text Box 42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7" name="Text Box 42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8" name="Text Box 42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59" name="Text Box 42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0" name="Text Box 42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1" name="Text Box 42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2" name="Text Box 42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3" name="Text Box 42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4" name="Text Box 42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5" name="Text Box 42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6" name="Text Box 42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7" name="Text Box 42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8" name="Text Box 42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69" name="Text Box 42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0" name="Text Box 42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1" name="Text Box 42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2" name="Text Box 42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3" name="Text Box 42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4" name="Text Box 42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5" name="Text Box 42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6" name="Text Box 42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7" name="Text Box 42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8" name="Text Box 42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79" name="Text Box 42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0" name="Text Box 42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1" name="Text Box 42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2" name="Text Box 42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3" name="Text Box 42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4" name="Text Box 42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5" name="Text Box 42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6" name="Text Box 42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7" name="Text Box 42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8" name="Text Box 42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89" name="Text Box 42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0" name="Text Box 42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1" name="Text Box 42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2" name="Text Box 42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3" name="Text Box 42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4" name="Text Box 42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5" name="Text Box 42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6" name="Text Box 42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7" name="Text Box 42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8" name="Text Box 42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4999" name="Text Box 42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0" name="Text Box 42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1" name="Text Box 42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2" name="Text Box 42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3" name="Text Box 42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4" name="Text Box 42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5" name="Text Box 42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6" name="Text Box 42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7" name="Text Box 42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8" name="Text Box 42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09" name="Text Box 42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0" name="Text Box 42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1" name="Text Box 42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2" name="Text Box 42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3" name="Text Box 42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4" name="Text Box 42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5" name="Text Box 42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6" name="Text Box 42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7" name="Text Box 42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8" name="Text Box 42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19" name="Text Box 42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0" name="Text Box 42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1" name="Text Box 42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2" name="Text Box 42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3" name="Text Box 42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4" name="Text Box 42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5" name="Text Box 42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6" name="Text Box 42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7" name="Text Box 42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8" name="Text Box 42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29" name="Text Box 42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0" name="Text Box 42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1" name="Text Box 42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2" name="Text Box 42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3" name="Text Box 42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4" name="Text Box 42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5" name="Text Box 42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6" name="Text Box 42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7" name="Text Box 42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8" name="Text Box 42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39" name="Text Box 42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0" name="Text Box 42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1" name="Text Box 42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2" name="Text Box 42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3" name="Text Box 42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4" name="Text Box 42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5" name="Text Box 42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6" name="Text Box 42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7" name="Text Box 42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8" name="Text Box 42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49" name="Text Box 42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0" name="Text Box 42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1" name="Text Box 42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2" name="Text Box 42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3" name="Text Box 42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4" name="Text Box 42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5" name="Text Box 43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6" name="Text Box 43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7" name="Text Box 43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8" name="Text Box 43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59" name="Text Box 43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0" name="Text Box 43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1" name="Text Box 43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2" name="Text Box 43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3" name="Text Box 43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4" name="Text Box 43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5" name="Text Box 43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6" name="Text Box 43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7" name="Text Box 43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8" name="Text Box 43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69" name="Text Box 43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0" name="Text Box 43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1" name="Text Box 43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2" name="Text Box 43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3" name="Text Box 43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4" name="Text Box 43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5" name="Text Box 43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6" name="Text Box 43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7" name="Text Box 43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8" name="Text Box 43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79" name="Text Box 43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0" name="Text Box 43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1" name="Text Box 43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2" name="Text Box 43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3" name="Text Box 43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4" name="Text Box 43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5" name="Text Box 43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6" name="Text Box 43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7" name="Text Box 43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8" name="Text Box 43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89" name="Text Box 43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0" name="Text Box 43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1" name="Text Box 43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2" name="Text Box 43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3" name="Text Box 43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4" name="Text Box 43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5" name="Text Box 43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6" name="Text Box 43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7" name="Text Box 43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8" name="Text Box 43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099" name="Text Box 43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0" name="Text Box 43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1" name="Text Box 43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2" name="Text Box 43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3" name="Text Box 43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4" name="Text Box 43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5" name="Text Box 43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6" name="Text Box 43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7" name="Text Box 43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8" name="Text Box 43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09" name="Text Box 43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0" name="Text Box 43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1" name="Text Box 43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2" name="Text Box 43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3" name="Text Box 43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4" name="Text Box 43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5" name="Text Box 43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6" name="Text Box 43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7" name="Text Box 43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8" name="Text Box 43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19" name="Text Box 43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0" name="Text Box 43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1" name="Text Box 43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2" name="Text Box 43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3" name="Text Box 43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4" name="Text Box 43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5" name="Text Box 43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6" name="Text Box 43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7" name="Text Box 43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8" name="Text Box 43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29" name="Text Box 43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0" name="Text Box 43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1" name="Text Box 43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2" name="Text Box 43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3" name="Text Box 43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4" name="Text Box 43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5" name="Text Box 43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6" name="Text Box 43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7" name="Text Box 43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8" name="Text Box 43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39" name="Text Box 43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0" name="Text Box 43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1" name="Text Box 43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2" name="Text Box 43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3" name="Text Box 43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4" name="Text Box 43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5" name="Text Box 43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6" name="Text Box 43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7" name="Text Box 43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8" name="Text Box 43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49" name="Text Box 43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0" name="Text Box 43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1" name="Text Box 43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2" name="Text Box 43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3" name="Text Box 43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4" name="Text Box 43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5" name="Text Box 44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6" name="Text Box 44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7" name="Text Box 44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8" name="Text Box 44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59" name="Text Box 44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0" name="Text Box 44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1" name="Text Box 44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2" name="Text Box 44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3" name="Text Box 44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4" name="Text Box 44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5" name="Text Box 44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6" name="Text Box 44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7" name="Text Box 44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8" name="Text Box 44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69" name="Text Box 44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0" name="Text Box 44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1" name="Text Box 44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2" name="Text Box 44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3" name="Text Box 44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4" name="Text Box 44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5" name="Text Box 44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6" name="Text Box 44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7" name="Text Box 44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8" name="Text Box 44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79" name="Text Box 44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0" name="Text Box 44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1" name="Text Box 44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2" name="Text Box 44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3" name="Text Box 44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4" name="Text Box 44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5" name="Text Box 44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6" name="Text Box 44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7" name="Text Box 44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8" name="Text Box 44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89" name="Text Box 44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0" name="Text Box 44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1" name="Text Box 44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2" name="Text Box 44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3" name="Text Box 44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4" name="Text Box 44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5" name="Text Box 44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6" name="Text Box 44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7" name="Text Box 44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8" name="Text Box 44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199" name="Text Box 44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0" name="Text Box 44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1" name="Text Box 44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2" name="Text Box 44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3" name="Text Box 44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4" name="Text Box 44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5" name="Text Box 44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6" name="Text Box 44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7" name="Text Box 44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8" name="Text Box 44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09" name="Text Box 44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0" name="Text Box 44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1" name="Text Box 44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2" name="Text Box 44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3" name="Text Box 44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4" name="Text Box 44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5" name="Text Box 44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6" name="Text Box 44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7" name="Text Box 44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8" name="Text Box 44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19" name="Text Box 44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0" name="Text Box 44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1" name="Text Box 44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2" name="Text Box 44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3" name="Text Box 44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4" name="Text Box 44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5" name="Text Box 44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6" name="Text Box 44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7" name="Text Box 44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8" name="Text Box 44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29" name="Text Box 44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0" name="Text Box 44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1" name="Text Box 44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2" name="Text Box 44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3" name="Text Box 44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4" name="Text Box 44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5" name="Text Box 44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6" name="Text Box 44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7" name="Text Box 44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8" name="Text Box 44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39" name="Text Box 44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0" name="Text Box 44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1" name="Text Box 44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2" name="Text Box 44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3" name="Text Box 44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4" name="Text Box 44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5" name="Text Box 44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6" name="Text Box 44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7" name="Text Box 44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8" name="Text Box 44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49" name="Text Box 44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0" name="Text Box 44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1" name="Text Box 44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2" name="Text Box 44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3" name="Text Box 44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4" name="Text Box 44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5" name="Text Box 45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6" name="Text Box 45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7" name="Text Box 45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8" name="Text Box 45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59" name="Text Box 45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0" name="Text Box 45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1" name="Text Box 45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2" name="Text Box 45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3" name="Text Box 45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4" name="Text Box 45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5" name="Text Box 45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6" name="Text Box 45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7" name="Text Box 45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8" name="Text Box 45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69" name="Text Box 45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0" name="Text Box 45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1" name="Text Box 45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2" name="Text Box 45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3" name="Text Box 45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4" name="Text Box 45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5" name="Text Box 45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6" name="Text Box 45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7" name="Text Box 45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8" name="Text Box 45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79" name="Text Box 45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0" name="Text Box 45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1" name="Text Box 45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2" name="Text Box 45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3" name="Text Box 45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4" name="Text Box 45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5" name="Text Box 45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6" name="Text Box 45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7" name="Text Box 45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8" name="Text Box 45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89" name="Text Box 45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0" name="Text Box 45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1" name="Text Box 45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2" name="Text Box 45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3" name="Text Box 45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4" name="Text Box 45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5" name="Text Box 45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6" name="Text Box 45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7" name="Text Box 45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8" name="Text Box 45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299" name="Text Box 45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0" name="Text Box 45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1" name="Text Box 45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2" name="Text Box 45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3" name="Text Box 45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4" name="Text Box 45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5" name="Text Box 45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6" name="Text Box 45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7" name="Text Box 45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8" name="Text Box 45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09" name="Text Box 45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0" name="Text Box 45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1" name="Text Box 45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2" name="Text Box 45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3" name="Text Box 45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4" name="Text Box 45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5" name="Text Box 45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6" name="Text Box 45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7" name="Text Box 45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8" name="Text Box 45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19" name="Text Box 45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0" name="Text Box 45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1" name="Text Box 45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2" name="Text Box 45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3" name="Text Box 45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4" name="Text Box 45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5" name="Text Box 45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6" name="Text Box 45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7" name="Text Box 45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8" name="Text Box 45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29" name="Text Box 45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0" name="Text Box 45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1" name="Text Box 45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2" name="Text Box 45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3" name="Text Box 45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4" name="Text Box 45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5" name="Text Box 45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6" name="Text Box 45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7" name="Text Box 45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8" name="Text Box 45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39" name="Text Box 45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0" name="Text Box 45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1" name="Text Box 45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2" name="Text Box 45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3" name="Text Box 45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4" name="Text Box 45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5" name="Text Box 45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6" name="Text Box 45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7" name="Text Box 45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8" name="Text Box 45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49" name="Text Box 45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0" name="Text Box 45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1" name="Text Box 45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2" name="Text Box 45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3" name="Text Box 45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4" name="Text Box 45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5" name="Text Box 46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6" name="Text Box 46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7" name="Text Box 46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8" name="Text Box 46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59" name="Text Box 46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0" name="Text Box 46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1" name="Text Box 46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2" name="Text Box 46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3" name="Text Box 46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4" name="Text Box 46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5" name="Text Box 46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6" name="Text Box 46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7" name="Text Box 46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8" name="Text Box 46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69" name="Text Box 46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0" name="Text Box 46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1" name="Text Box 46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2" name="Text Box 46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3" name="Text Box 46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4" name="Text Box 46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5" name="Text Box 46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6" name="Text Box 46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7" name="Text Box 46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8" name="Text Box 46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79" name="Text Box 46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0" name="Text Box 46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1" name="Text Box 46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2" name="Text Box 46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3" name="Text Box 46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4" name="Text Box 46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5" name="Text Box 46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6" name="Text Box 46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7" name="Text Box 46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8" name="Text Box 46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89" name="Text Box 46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0" name="Text Box 46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1" name="Text Box 46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2" name="Text Box 46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3" name="Text Box 46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4" name="Text Box 46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5" name="Text Box 46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6" name="Text Box 46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7" name="Text Box 46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8" name="Text Box 46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399" name="Text Box 46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0" name="Text Box 46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1" name="Text Box 46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2" name="Text Box 46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3" name="Text Box 46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4" name="Text Box 46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5" name="Text Box 46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6" name="Text Box 46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7" name="Text Box 46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8" name="Text Box 46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09" name="Text Box 46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0" name="Text Box 46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1" name="Text Box 46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2" name="Text Box 46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3" name="Text Box 46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4" name="Text Box 46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5" name="Text Box 46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6" name="Text Box 46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7" name="Text Box 46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8" name="Text Box 46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19" name="Text Box 46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0" name="Text Box 46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1" name="Text Box 46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2" name="Text Box 46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3" name="Text Box 46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4" name="Text Box 46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5" name="Text Box 46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6" name="Text Box 46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7" name="Text Box 46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8" name="Text Box 46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29" name="Text Box 46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0" name="Text Box 46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1" name="Text Box 46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2" name="Text Box 46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3" name="Text Box 46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4" name="Text Box 46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5" name="Text Box 46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6" name="Text Box 46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7" name="Text Box 46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8" name="Text Box 46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39" name="Text Box 46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0" name="Text Box 46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1" name="Text Box 46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2" name="Text Box 46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3" name="Text Box 46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4" name="Text Box 46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5" name="Text Box 46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6" name="Text Box 46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7" name="Text Box 46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8" name="Text Box 46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49" name="Text Box 46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0" name="Text Box 46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1" name="Text Box 46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2" name="Text Box 46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3" name="Text Box 46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4" name="Text Box 46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5" name="Text Box 47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6" name="Text Box 47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7" name="Text Box 47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8" name="Text Box 47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59" name="Text Box 47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0" name="Text Box 47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1" name="Text Box 47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2" name="Text Box 47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3" name="Text Box 47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4" name="Text Box 47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5" name="Text Box 47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6" name="Text Box 47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7" name="Text Box 47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8" name="Text Box 47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69" name="Text Box 47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0" name="Text Box 47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1" name="Text Box 47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2" name="Text Box 47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3" name="Text Box 47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4" name="Text Box 47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5" name="Text Box 47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6" name="Text Box 47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7" name="Text Box 47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8" name="Text Box 47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79" name="Text Box 47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0" name="Text Box 47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1" name="Text Box 47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2" name="Text Box 47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3" name="Text Box 47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4" name="Text Box 47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5" name="Text Box 47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6" name="Text Box 47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7" name="Text Box 47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8" name="Text Box 47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89" name="Text Box 47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0" name="Text Box 47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1" name="Text Box 47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2" name="Text Box 47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3" name="Text Box 47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4" name="Text Box 47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5" name="Text Box 47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6" name="Text Box 47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7" name="Text Box 47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8" name="Text Box 47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499" name="Text Box 47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0" name="Text Box 47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1" name="Text Box 47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2" name="Text Box 47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3" name="Text Box 47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4" name="Text Box 47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5" name="Text Box 47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6" name="Text Box 47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7" name="Text Box 47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8" name="Text Box 47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09" name="Text Box 47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0" name="Text Box 47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1" name="Text Box 47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2" name="Text Box 47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3" name="Text Box 47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4" name="Text Box 47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5" name="Text Box 47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6" name="Text Box 47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7" name="Text Box 47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8" name="Text Box 47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19" name="Text Box 47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0" name="Text Box 47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1" name="Text Box 47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2" name="Text Box 47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3" name="Text Box 47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4" name="Text Box 47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5" name="Text Box 47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6" name="Text Box 47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7" name="Text Box 47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8" name="Text Box 47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29" name="Text Box 47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0" name="Text Box 47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1" name="Text Box 47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2" name="Text Box 47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3" name="Text Box 47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4" name="Text Box 47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5" name="Text Box 47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6" name="Text Box 47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7" name="Text Box 47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8" name="Text Box 47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39" name="Text Box 47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0" name="Text Box 47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1" name="Text Box 47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2" name="Text Box 47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3" name="Text Box 47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4" name="Text Box 47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5" name="Text Box 47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6" name="Text Box 47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7" name="Text Box 47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8" name="Text Box 47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49" name="Text Box 47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0" name="Text Box 47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1" name="Text Box 47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2" name="Text Box 47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3" name="Text Box 47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4" name="Text Box 47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5" name="Text Box 48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6" name="Text Box 48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7" name="Text Box 48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8" name="Text Box 48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59" name="Text Box 48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0" name="Text Box 48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1" name="Text Box 48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2" name="Text Box 48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3" name="Text Box 48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4" name="Text Box 48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5" name="Text Box 48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6" name="Text Box 48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7" name="Text Box 48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8" name="Text Box 48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69" name="Text Box 48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0" name="Text Box 48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1" name="Text Box 48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2" name="Text Box 48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3" name="Text Box 48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4" name="Text Box 48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5" name="Text Box 48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6" name="Text Box 48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7" name="Text Box 48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8" name="Text Box 48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79" name="Text Box 48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0" name="Text Box 48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1" name="Text Box 48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2" name="Text Box 48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3" name="Text Box 48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4" name="Text Box 48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5" name="Text Box 48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6" name="Text Box 48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7" name="Text Box 48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8" name="Text Box 48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89" name="Text Box 48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0" name="Text Box 48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1" name="Text Box 48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2" name="Text Box 48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3" name="Text Box 48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4" name="Text Box 48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5" name="Text Box 48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6" name="Text Box 48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7" name="Text Box 48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8" name="Text Box 48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599" name="Text Box 48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0" name="Text Box 48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1" name="Text Box 48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2" name="Text Box 48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3" name="Text Box 48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4" name="Text Box 48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5" name="Text Box 48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6" name="Text Box 48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7" name="Text Box 48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8" name="Text Box 48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09" name="Text Box 48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0" name="Text Box 48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1" name="Text Box 48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2" name="Text Box 48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3" name="Text Box 48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4" name="Text Box 48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5" name="Text Box 48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6" name="Text Box 48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7" name="Text Box 48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8" name="Text Box 48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19" name="Text Box 48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0" name="Text Box 48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1" name="Text Box 48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2" name="Text Box 48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3" name="Text Box 48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4" name="Text Box 48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5" name="Text Box 48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6" name="Text Box 48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7" name="Text Box 48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8" name="Text Box 48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29" name="Text Box 48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0" name="Text Box 48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1" name="Text Box 48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2" name="Text Box 48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3" name="Text Box 48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4" name="Text Box 48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5" name="Text Box 48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6" name="Text Box 48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7" name="Text Box 48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8" name="Text Box 48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39" name="Text Box 48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0" name="Text Box 48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1" name="Text Box 48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2" name="Text Box 48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3" name="Text Box 48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4" name="Text Box 48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5" name="Text Box 48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6" name="Text Box 48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7" name="Text Box 48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8" name="Text Box 48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49" name="Text Box 48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0" name="Text Box 48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1" name="Text Box 48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2" name="Text Box 48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3" name="Text Box 48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4" name="Text Box 48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5" name="Text Box 49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6" name="Text Box 49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7" name="Text Box 49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8" name="Text Box 49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59" name="Text Box 49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0" name="Text Box 49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1" name="Text Box 49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2" name="Text Box 49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3" name="Text Box 49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4" name="Text Box 49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5" name="Text Box 49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6" name="Text Box 49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7" name="Text Box 49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8" name="Text Box 49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69" name="Text Box 49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0" name="Text Box 49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1" name="Text Box 49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2" name="Text Box 49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3" name="Text Box 49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4" name="Text Box 49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5" name="Text Box 49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6" name="Text Box 49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7" name="Text Box 49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8" name="Text Box 49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79" name="Text Box 49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0" name="Text Box 49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1" name="Text Box 49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2" name="Text Box 49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3" name="Text Box 49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4" name="Text Box 49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5" name="Text Box 49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6" name="Text Box 49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7" name="Text Box 49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8" name="Text Box 49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89" name="Text Box 49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0" name="Text Box 49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1" name="Text Box 49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2" name="Text Box 49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3" name="Text Box 49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4" name="Text Box 49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5" name="Text Box 49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6" name="Text Box 49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7" name="Text Box 49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8" name="Text Box 49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699" name="Text Box 49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0" name="Text Box 49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1" name="Text Box 49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2" name="Text Box 49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3" name="Text Box 49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4" name="Text Box 49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5" name="Text Box 49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6" name="Text Box 49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7" name="Text Box 49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8" name="Text Box 49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09" name="Text Box 49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0" name="Text Box 49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1" name="Text Box 49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2" name="Text Box 49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3" name="Text Box 49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4" name="Text Box 49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5" name="Text Box 49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6" name="Text Box 49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7" name="Text Box 49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8" name="Text Box 49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19" name="Text Box 49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0" name="Text Box 49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1" name="Text Box 49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2" name="Text Box 49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3" name="Text Box 49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4" name="Text Box 49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5" name="Text Box 49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6" name="Text Box 49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7" name="Text Box 49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8" name="Text Box 49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29" name="Text Box 49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0" name="Text Box 49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1" name="Text Box 49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2" name="Text Box 49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3" name="Text Box 49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4" name="Text Box 49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5" name="Text Box 49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6" name="Text Box 49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7" name="Text Box 49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8" name="Text Box 49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39" name="Text Box 49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0" name="Text Box 49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1" name="Text Box 49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2" name="Text Box 49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3" name="Text Box 49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4" name="Text Box 49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5" name="Text Box 49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6" name="Text Box 49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7" name="Text Box 49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8" name="Text Box 49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49" name="Text Box 49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0" name="Text Box 49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1" name="Text Box 49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2" name="Text Box 49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3" name="Text Box 49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4" name="Text Box 49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5" name="Text Box 50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6" name="Text Box 50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7" name="Text Box 50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8" name="Text Box 50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59" name="Text Box 50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0" name="Text Box 50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1" name="Text Box 50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2" name="Text Box 50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3" name="Text Box 50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4" name="Text Box 50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5" name="Text Box 50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6" name="Text Box 50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7" name="Text Box 50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8" name="Text Box 50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69" name="Text Box 50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0" name="Text Box 50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1" name="Text Box 50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2" name="Text Box 50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3" name="Text Box 50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4" name="Text Box 50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5" name="Text Box 50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6" name="Text Box 50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7" name="Text Box 50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8" name="Text Box 50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79" name="Text Box 50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0" name="Text Box 50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1" name="Text Box 50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2" name="Text Box 50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3" name="Text Box 50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4" name="Text Box 50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5" name="Text Box 50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6" name="Text Box 50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7" name="Text Box 50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8" name="Text Box 50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89" name="Text Box 50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0" name="Text Box 50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1" name="Text Box 50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2" name="Text Box 50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3" name="Text Box 50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4" name="Text Box 50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5" name="Text Box 50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6" name="Text Box 50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7" name="Text Box 50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8" name="Text Box 50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799" name="Text Box 50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0" name="Text Box 50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1" name="Text Box 50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2" name="Text Box 50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3" name="Text Box 50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4" name="Text Box 50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5" name="Text Box 50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6" name="Text Box 50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7" name="Text Box 50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8" name="Text Box 50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09" name="Text Box 50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0" name="Text Box 50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1" name="Text Box 50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2" name="Text Box 50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3" name="Text Box 50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4" name="Text Box 50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5" name="Text Box 50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6" name="Text Box 50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7" name="Text Box 50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8" name="Text Box 50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19" name="Text Box 50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0" name="Text Box 50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1" name="Text Box 50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2" name="Text Box 50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3" name="Text Box 50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4" name="Text Box 50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5" name="Text Box 50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6" name="Text Box 50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7" name="Text Box 50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8" name="Text Box 50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29" name="Text Box 50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0" name="Text Box 50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1" name="Text Box 50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2" name="Text Box 50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3" name="Text Box 50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4" name="Text Box 50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5" name="Text Box 50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6" name="Text Box 50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7" name="Text Box 50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8" name="Text Box 50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39" name="Text Box 50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0" name="Text Box 50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1" name="Text Box 50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2" name="Text Box 50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3" name="Text Box 50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4" name="Text Box 50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5" name="Text Box 50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6" name="Text Box 50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7" name="Text Box 50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8" name="Text Box 50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49" name="Text Box 50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0" name="Text Box 50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1" name="Text Box 50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2" name="Text Box 50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3" name="Text Box 50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4" name="Text Box 50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5" name="Text Box 51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6" name="Text Box 51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7" name="Text Box 51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8" name="Text Box 51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59" name="Text Box 51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0" name="Text Box 51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1" name="Text Box 51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2" name="Text Box 51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3" name="Text Box 51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4" name="Text Box 51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5" name="Text Box 51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6" name="Text Box 51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7" name="Text Box 51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8" name="Text Box 51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69" name="Text Box 51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0" name="Text Box 51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1" name="Text Box 51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2" name="Text Box 51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3" name="Text Box 51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4" name="Text Box 51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5" name="Text Box 51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6" name="Text Box 51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7" name="Text Box 51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8" name="Text Box 51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79" name="Text Box 51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0" name="Text Box 51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1" name="Text Box 51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2" name="Text Box 51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3" name="Text Box 51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4" name="Text Box 51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5" name="Text Box 51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6" name="Text Box 51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7" name="Text Box 51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8" name="Text Box 51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89" name="Text Box 51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0" name="Text Box 51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1" name="Text Box 51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2" name="Text Box 51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3" name="Text Box 51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4" name="Text Box 51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5" name="Text Box 51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6" name="Text Box 51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7" name="Text Box 51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8" name="Text Box 51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899" name="Text Box 51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0" name="Text Box 51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1" name="Text Box 51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2" name="Text Box 51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3" name="Text Box 51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4" name="Text Box 51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5" name="Text Box 51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6" name="Text Box 51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7" name="Text Box 51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8" name="Text Box 51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09" name="Text Box 51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0" name="Text Box 51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1" name="Text Box 51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2" name="Text Box 51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3" name="Text Box 51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4" name="Text Box 51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5" name="Text Box 51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6" name="Text Box 51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7" name="Text Box 51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8" name="Text Box 51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19" name="Text Box 51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0" name="Text Box 51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1" name="Text Box 51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2" name="Text Box 51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3" name="Text Box 51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4" name="Text Box 51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5" name="Text Box 51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6" name="Text Box 51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7" name="Text Box 51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8" name="Text Box 51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29" name="Text Box 51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0" name="Text Box 51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1" name="Text Box 51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2" name="Text Box 51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3" name="Text Box 51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4" name="Text Box 51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5" name="Text Box 51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6" name="Text Box 51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7" name="Text Box 51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8" name="Text Box 51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39" name="Text Box 51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0" name="Text Box 51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1" name="Text Box 51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2" name="Text Box 51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3" name="Text Box 51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4" name="Text Box 51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5" name="Text Box 51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6" name="Text Box 51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7" name="Text Box 51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8" name="Text Box 51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49" name="Text Box 51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0" name="Text Box 51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1" name="Text Box 51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2" name="Text Box 51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3" name="Text Box 51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4" name="Text Box 51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5" name="Text Box 52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6" name="Text Box 52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7" name="Text Box 52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8" name="Text Box 52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59" name="Text Box 52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0" name="Text Box 52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1" name="Text Box 52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2" name="Text Box 52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3" name="Text Box 52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4" name="Text Box 52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5" name="Text Box 52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6" name="Text Box 52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7" name="Text Box 52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8" name="Text Box 52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69" name="Text Box 52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0" name="Text Box 52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1" name="Text Box 52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2" name="Text Box 52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3" name="Text Box 52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4" name="Text Box 52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5" name="Text Box 52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6" name="Text Box 52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7" name="Text Box 52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8" name="Text Box 52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79" name="Text Box 52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0" name="Text Box 52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1" name="Text Box 52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2" name="Text Box 52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3" name="Text Box 52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4" name="Text Box 52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5" name="Text Box 52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6" name="Text Box 52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7" name="Text Box 52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8" name="Text Box 52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89" name="Text Box 52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0" name="Text Box 52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1" name="Text Box 52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2" name="Text Box 52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3" name="Text Box 52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4" name="Text Box 52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5" name="Text Box 52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6" name="Text Box 52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7" name="Text Box 52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8" name="Text Box 52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5999" name="Text Box 52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0" name="Text Box 52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1" name="Text Box 52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2" name="Text Box 52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3" name="Text Box 52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4" name="Text Box 52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5" name="Text Box 52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6" name="Text Box 52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7" name="Text Box 52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8" name="Text Box 52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09" name="Text Box 52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0" name="Text Box 52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1" name="Text Box 52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2" name="Text Box 52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3" name="Text Box 52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4" name="Text Box 52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5" name="Text Box 52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6" name="Text Box 52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7" name="Text Box 52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8" name="Text Box 52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19" name="Text Box 52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0" name="Text Box 52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1" name="Text Box 52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2" name="Text Box 52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3" name="Text Box 52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4" name="Text Box 52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5" name="Text Box 52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6" name="Text Box 52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7" name="Text Box 52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8" name="Text Box 52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29" name="Text Box 52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0" name="Text Box 52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1" name="Text Box 52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2" name="Text Box 52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3" name="Text Box 52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4" name="Text Box 52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5" name="Text Box 52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6" name="Text Box 52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7" name="Text Box 52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8" name="Text Box 52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39" name="Text Box 52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0" name="Text Box 52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1" name="Text Box 52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2" name="Text Box 52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3" name="Text Box 52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4" name="Text Box 52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5" name="Text Box 52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6" name="Text Box 52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7" name="Text Box 52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8" name="Text Box 52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49" name="Text Box 52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0" name="Text Box 52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1" name="Text Box 52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2" name="Text Box 52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3" name="Text Box 52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4" name="Text Box 52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5" name="Text Box 53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6" name="Text Box 53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7" name="Text Box 53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8" name="Text Box 53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59" name="Text Box 53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0" name="Text Box 53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1" name="Text Box 53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2" name="Text Box 53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3" name="Text Box 530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4" name="Text Box 530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5" name="Text Box 531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6" name="Text Box 531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7" name="Text Box 531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8" name="Text Box 531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69" name="Text Box 531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0" name="Text Box 531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1" name="Text Box 531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2" name="Text Box 531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3" name="Text Box 531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4" name="Text Box 531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5" name="Text Box 532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6" name="Text Box 532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7" name="Text Box 532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8" name="Text Box 532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79" name="Text Box 532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0" name="Text Box 532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1" name="Text Box 532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2" name="Text Box 532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3" name="Text Box 532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4" name="Text Box 532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5" name="Text Box 533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6" name="Text Box 533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7" name="Text Box 533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8" name="Text Box 533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89" name="Text Box 533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0" name="Text Box 533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1" name="Text Box 533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2" name="Text Box 533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3" name="Text Box 533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4" name="Text Box 533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5" name="Text Box 534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6" name="Text Box 534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7" name="Text Box 534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8" name="Text Box 534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099" name="Text Box 534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0" name="Text Box 534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1" name="Text Box 534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2" name="Text Box 534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3" name="Text Box 534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4" name="Text Box 534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5" name="Text Box 535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6" name="Text Box 535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7" name="Text Box 535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8" name="Text Box 535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09" name="Text Box 535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0" name="Text Box 535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1" name="Text Box 535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2" name="Text Box 535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3" name="Text Box 535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4" name="Text Box 535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5" name="Text Box 536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6" name="Text Box 536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7" name="Text Box 536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8" name="Text Box 536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19" name="Text Box 536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0" name="Text Box 536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1" name="Text Box 536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2" name="Text Box 536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3" name="Text Box 536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4" name="Text Box 536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5" name="Text Box 537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6" name="Text Box 537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7" name="Text Box 537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8" name="Text Box 537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29" name="Text Box 537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0" name="Text Box 537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1" name="Text Box 537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2" name="Text Box 537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3" name="Text Box 537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4" name="Text Box 537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5" name="Text Box 538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6" name="Text Box 538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7" name="Text Box 538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8" name="Text Box 538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39" name="Text Box 538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0" name="Text Box 538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1" name="Text Box 538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2" name="Text Box 538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3" name="Text Box 538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4" name="Text Box 538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5" name="Text Box 539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6" name="Text Box 539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7" name="Text Box 539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8" name="Text Box 539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49" name="Text Box 539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0" name="Text Box 539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1" name="Text Box 539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2" name="Text Box 539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3" name="Text Box 5398"/>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4" name="Text Box 5399"/>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5" name="Text Box 5400"/>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6" name="Text Box 5401"/>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7" name="Text Box 5402"/>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8" name="Text Box 5403"/>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59" name="Text Box 5404"/>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60" name="Text Box 5405"/>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61" name="Text Box 5406"/>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217</xdr:row>
      <xdr:rowOff>0</xdr:rowOff>
    </xdr:from>
    <xdr:ext cx="85725" cy="180975"/>
    <xdr:sp macro="" textlink="">
      <xdr:nvSpPr>
        <xdr:cNvPr id="6162" name="Text Box 5407"/>
        <xdr:cNvSpPr txBox="1">
          <a:spLocks noChangeArrowheads="1"/>
        </xdr:cNvSpPr>
      </xdr:nvSpPr>
      <xdr:spPr bwMode="auto">
        <a:xfrm>
          <a:off x="4686300" y="46491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3" name="Text Box 25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4" name="Text Box 25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5" name="Text Box 25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6" name="Text Box 25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7" name="Text Box 25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8" name="Text Box 25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69" name="Text Box 25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0" name="Text Box 25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1" name="Text Box 25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2" name="Text Box 25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3" name="Text Box 25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4" name="Text Box 25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5" name="Text Box 25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6" name="Text Box 25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7" name="Text Box 26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8" name="Text Box 26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79" name="Text Box 26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0" name="Text Box 26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1" name="Text Box 26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2" name="Text Box 26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3" name="Text Box 26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4" name="Text Box 26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5" name="Text Box 26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6" name="Text Box 26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7" name="Text Box 26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8" name="Text Box 26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89" name="Text Box 26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0" name="Text Box 26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1" name="Text Box 26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2" name="Text Box 26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3" name="Text Box 26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4" name="Text Box 26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5" name="Text Box 26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6" name="Text Box 26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7" name="Text Box 26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8" name="Text Box 26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199" name="Text Box 26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0" name="Text Box 26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1" name="Text Box 26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2" name="Text Box 26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3" name="Text Box 26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4" name="Text Box 26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5" name="Text Box 26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6" name="Text Box 26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7" name="Text Box 26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8" name="Text Box 26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09" name="Text Box 26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0" name="Text Box 26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1" name="Text Box 26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2" name="Text Box 26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3" name="Text Box 26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4" name="Text Box 26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5" name="Text Box 26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6" name="Text Box 26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7" name="Text Box 26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8" name="Text Box 26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19" name="Text Box 26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0" name="Text Box 26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1" name="Text Box 26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2" name="Text Box 26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3" name="Text Box 26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4" name="Text Box 26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5" name="Text Box 26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6" name="Text Box 26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7" name="Text Box 26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8" name="Text Box 26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29" name="Text Box 26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0" name="Text Box 26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1" name="Text Box 26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2" name="Text Box 26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3" name="Text Box 26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4" name="Text Box 26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5" name="Text Box 27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6" name="Text Box 27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7" name="Text Box 27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8" name="Text Box 27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39" name="Text Box 27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0" name="Text Box 27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1" name="Text Box 27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2" name="Text Box 27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3" name="Text Box 27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4" name="Text Box 27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5" name="Text Box 27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6" name="Text Box 27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7" name="Text Box 27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8" name="Text Box 27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49" name="Text Box 27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0" name="Text Box 27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1" name="Text Box 27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2" name="Text Box 27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3" name="Text Box 27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4" name="Text Box 27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5" name="Text Box 27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6" name="Text Box 27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7" name="Text Box 27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8" name="Text Box 27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59" name="Text Box 27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0" name="Text Box 27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1" name="Text Box 27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2" name="Text Box 27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3" name="Text Box 27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4" name="Text Box 27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5" name="Text Box 27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6" name="Text Box 27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7" name="Text Box 27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8" name="Text Box 27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69" name="Text Box 27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0" name="Text Box 27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1" name="Text Box 27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2" name="Text Box 27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3" name="Text Box 27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4" name="Text Box 27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5" name="Text Box 27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6" name="Text Box 27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7" name="Text Box 27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8" name="Text Box 27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79" name="Text Box 27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0" name="Text Box 27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1" name="Text Box 27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2" name="Text Box 27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3" name="Text Box 27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4" name="Text Box 27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5" name="Text Box 27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6" name="Text Box 27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7" name="Text Box 27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8" name="Text Box 27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89" name="Text Box 27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0" name="Text Box 27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1" name="Text Box 27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2" name="Text Box 27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3" name="Text Box 27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4" name="Text Box 27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5" name="Text Box 27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6" name="Text Box 27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7" name="Text Box 27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8" name="Text Box 27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299" name="Text Box 27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0" name="Text Box 27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1" name="Text Box 27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2" name="Text Box 27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3" name="Text Box 27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4" name="Text Box 27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5" name="Text Box 27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6" name="Text Box 27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7" name="Text Box 27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8" name="Text Box 27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09" name="Text Box 27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0" name="Text Box 27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1" name="Text Box 27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2" name="Text Box 27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3" name="Text Box 27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4" name="Text Box 27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5" name="Text Box 27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6" name="Text Box 27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7" name="Text Box 27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8" name="Text Box 27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19" name="Text Box 27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0" name="Text Box 27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1" name="Text Box 27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2" name="Text Box 27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3" name="Text Box 27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4" name="Text Box 27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5" name="Text Box 27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6" name="Text Box 27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7" name="Text Box 27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8" name="Text Box 27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29" name="Text Box 27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0" name="Text Box 27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1" name="Text Box 27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2" name="Text Box 27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3" name="Text Box 27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4" name="Text Box 27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5" name="Text Box 28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6" name="Text Box 28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7" name="Text Box 28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8" name="Text Box 28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39" name="Text Box 28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0" name="Text Box 28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1" name="Text Box 28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2" name="Text Box 28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3" name="Text Box 28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4" name="Text Box 28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5" name="Text Box 28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6" name="Text Box 28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7" name="Text Box 28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8" name="Text Box 28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49" name="Text Box 28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0" name="Text Box 28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1" name="Text Box 28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2" name="Text Box 28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3" name="Text Box 28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4" name="Text Box 28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5" name="Text Box 28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6" name="Text Box 28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7" name="Text Box 28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8" name="Text Box 28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59" name="Text Box 28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0" name="Text Box 28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1" name="Text Box 28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2" name="Text Box 28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3" name="Text Box 28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4" name="Text Box 28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5" name="Text Box 28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6" name="Text Box 28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7" name="Text Box 28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8" name="Text Box 28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69" name="Text Box 28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0" name="Text Box 28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1" name="Text Box 28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2" name="Text Box 28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3" name="Text Box 28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4" name="Text Box 28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5" name="Text Box 28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6" name="Text Box 28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7" name="Text Box 28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8" name="Text Box 28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79" name="Text Box 28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0" name="Text Box 28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1" name="Text Box 28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2" name="Text Box 28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3" name="Text Box 28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4" name="Text Box 28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5" name="Text Box 28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6" name="Text Box 28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7" name="Text Box 28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8" name="Text Box 28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89" name="Text Box 28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0" name="Text Box 28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1" name="Text Box 28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2" name="Text Box 28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3" name="Text Box 28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4" name="Text Box 28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5" name="Text Box 28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6" name="Text Box 28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7" name="Text Box 28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8" name="Text Box 28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399" name="Text Box 28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0" name="Text Box 28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1" name="Text Box 28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2" name="Text Box 28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3" name="Text Box 28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4" name="Text Box 28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5" name="Text Box 28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6" name="Text Box 28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7" name="Text Box 28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8" name="Text Box 28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09" name="Text Box 28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0" name="Text Box 28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1" name="Text Box 28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2" name="Text Box 28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3" name="Text Box 28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4" name="Text Box 28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5" name="Text Box 28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6" name="Text Box 28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7" name="Text Box 28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8" name="Text Box 28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19" name="Text Box 28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0" name="Text Box 28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1" name="Text Box 28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2" name="Text Box 28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3" name="Text Box 28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4" name="Text Box 28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5" name="Text Box 28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6" name="Text Box 28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7" name="Text Box 28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8" name="Text Box 28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29" name="Text Box 28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0" name="Text Box 28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1" name="Text Box 28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2" name="Text Box 28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3" name="Text Box 28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4" name="Text Box 28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5" name="Text Box 29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6" name="Text Box 29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7" name="Text Box 29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8" name="Text Box 29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39" name="Text Box 29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0" name="Text Box 29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1" name="Text Box 29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2" name="Text Box 29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3" name="Text Box 29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4" name="Text Box 29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5" name="Text Box 29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6" name="Text Box 29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7" name="Text Box 29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8" name="Text Box 29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49" name="Text Box 29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0" name="Text Box 29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1" name="Text Box 29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2" name="Text Box 29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3" name="Text Box 29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4" name="Text Box 29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5" name="Text Box 29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6" name="Text Box 29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7" name="Text Box 29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8" name="Text Box 29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59" name="Text Box 29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0" name="Text Box 29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1" name="Text Box 29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2" name="Text Box 29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3" name="Text Box 29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4" name="Text Box 29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5" name="Text Box 29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6" name="Text Box 29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7" name="Text Box 29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8" name="Text Box 29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69" name="Text Box 29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0" name="Text Box 29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1" name="Text Box 29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2" name="Text Box 29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3" name="Text Box 29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4" name="Text Box 29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5" name="Text Box 29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6" name="Text Box 29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7" name="Text Box 29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8" name="Text Box 29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79" name="Text Box 29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0" name="Text Box 29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1" name="Text Box 29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2" name="Text Box 29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3" name="Text Box 29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4" name="Text Box 29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5" name="Text Box 29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6" name="Text Box 29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7" name="Text Box 29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8" name="Text Box 29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89" name="Text Box 29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0" name="Text Box 29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1" name="Text Box 29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2" name="Text Box 29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3" name="Text Box 29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4" name="Text Box 29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5" name="Text Box 29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6" name="Text Box 29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7" name="Text Box 29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8" name="Text Box 29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499" name="Text Box 29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0" name="Text Box 29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1" name="Text Box 29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2" name="Text Box 29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3" name="Text Box 29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4" name="Text Box 29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5" name="Text Box 29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6" name="Text Box 29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7" name="Text Box 29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8" name="Text Box 29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09" name="Text Box 29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0" name="Text Box 29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1" name="Text Box 29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2" name="Text Box 29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3" name="Text Box 29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4" name="Text Box 29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5" name="Text Box 29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6" name="Text Box 29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7" name="Text Box 29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8" name="Text Box 29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19" name="Text Box 29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0" name="Text Box 29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1" name="Text Box 29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2" name="Text Box 29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3" name="Text Box 29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4" name="Text Box 29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5" name="Text Box 29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6" name="Text Box 29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7" name="Text Box 29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8" name="Text Box 29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29" name="Text Box 29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0" name="Text Box 29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1" name="Text Box 29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2" name="Text Box 29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3" name="Text Box 29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4" name="Text Box 29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5" name="Text Box 30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6" name="Text Box 30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7" name="Text Box 30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8" name="Text Box 30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39" name="Text Box 30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0" name="Text Box 30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1" name="Text Box 30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2" name="Text Box 30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3" name="Text Box 30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4" name="Text Box 30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5" name="Text Box 30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6" name="Text Box 30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7" name="Text Box 30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8" name="Text Box 30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49" name="Text Box 30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0" name="Text Box 30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1" name="Text Box 30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2" name="Text Box 30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3" name="Text Box 30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4" name="Text Box 30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5" name="Text Box 30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6" name="Text Box 30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7" name="Text Box 30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8" name="Text Box 30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59" name="Text Box 30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0" name="Text Box 30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1" name="Text Box 30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2" name="Text Box 30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3" name="Text Box 30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4" name="Text Box 30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5" name="Text Box 30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6" name="Text Box 30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7" name="Text Box 30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8" name="Text Box 30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69" name="Text Box 30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0" name="Text Box 30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1" name="Text Box 30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2" name="Text Box 30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3" name="Text Box 30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4" name="Text Box 30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5" name="Text Box 30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6" name="Text Box 30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7" name="Text Box 30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8" name="Text Box 30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79" name="Text Box 30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0" name="Text Box 30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1" name="Text Box 30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2" name="Text Box 30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3" name="Text Box 30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4" name="Text Box 30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5" name="Text Box 30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6" name="Text Box 30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7" name="Text Box 30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8" name="Text Box 30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89" name="Text Box 30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0" name="Text Box 30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1" name="Text Box 30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2" name="Text Box 30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3" name="Text Box 30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4" name="Text Box 30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5" name="Text Box 30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6" name="Text Box 30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7" name="Text Box 30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8" name="Text Box 30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599" name="Text Box 30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0" name="Text Box 30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1" name="Text Box 30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2" name="Text Box 30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3" name="Text Box 30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4" name="Text Box 30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5" name="Text Box 30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6" name="Text Box 30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7" name="Text Box 30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8" name="Text Box 30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09" name="Text Box 30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0" name="Text Box 30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1" name="Text Box 30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2" name="Text Box 30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3" name="Text Box 30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4" name="Text Box 30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5" name="Text Box 30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6" name="Text Box 30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7" name="Text Box 30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8" name="Text Box 30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19" name="Text Box 30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0" name="Text Box 30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1" name="Text Box 30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2" name="Text Box 30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3" name="Text Box 30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4" name="Text Box 30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5" name="Text Box 30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6" name="Text Box 30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7" name="Text Box 30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8" name="Text Box 30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29" name="Text Box 30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0" name="Text Box 30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1" name="Text Box 30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2" name="Text Box 30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3" name="Text Box 30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4" name="Text Box 30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5" name="Text Box 31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6" name="Text Box 31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7" name="Text Box 31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8" name="Text Box 31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39" name="Text Box 31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0" name="Text Box 31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1" name="Text Box 31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2" name="Text Box 31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3" name="Text Box 31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4" name="Text Box 31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5" name="Text Box 31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6" name="Text Box 31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7" name="Text Box 31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8" name="Text Box 31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49" name="Text Box 31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0" name="Text Box 31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1" name="Text Box 31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2" name="Text Box 31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3" name="Text Box 31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4" name="Text Box 31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5" name="Text Box 31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6" name="Text Box 31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7" name="Text Box 31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8" name="Text Box 31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59" name="Text Box 31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0" name="Text Box 31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1" name="Text Box 31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2" name="Text Box 31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3" name="Text Box 31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4" name="Text Box 31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5" name="Text Box 31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6" name="Text Box 31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7" name="Text Box 31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8" name="Text Box 31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69" name="Text Box 31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0" name="Text Box 31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1" name="Text Box 31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2" name="Text Box 31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3" name="Text Box 31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4" name="Text Box 31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5" name="Text Box 31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6" name="Text Box 31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7" name="Text Box 31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8" name="Text Box 31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79" name="Text Box 31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0" name="Text Box 31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1" name="Text Box 31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2" name="Text Box 31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3" name="Text Box 31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4" name="Text Box 31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5" name="Text Box 31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6" name="Text Box 31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7" name="Text Box 31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8" name="Text Box 31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89" name="Text Box 31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0" name="Text Box 31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1" name="Text Box 31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2" name="Text Box 31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3" name="Text Box 31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4" name="Text Box 31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5" name="Text Box 31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6" name="Text Box 31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7" name="Text Box 31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8" name="Text Box 31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699" name="Text Box 31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0" name="Text Box 31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1" name="Text Box 31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2" name="Text Box 31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3" name="Text Box 31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4" name="Text Box 31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5" name="Text Box 31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6" name="Text Box 31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7" name="Text Box 31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8" name="Text Box 31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09" name="Text Box 31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0" name="Text Box 31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1" name="Text Box 31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2" name="Text Box 31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3" name="Text Box 31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4" name="Text Box 31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5" name="Text Box 31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6" name="Text Box 31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7" name="Text Box 31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8" name="Text Box 31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19" name="Text Box 31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0" name="Text Box 31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1" name="Text Box 31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2" name="Text Box 31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3" name="Text Box 31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4" name="Text Box 31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5" name="Text Box 31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6" name="Text Box 31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7" name="Text Box 31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8" name="Text Box 31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29" name="Text Box 31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0" name="Text Box 31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1" name="Text Box 31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2" name="Text Box 31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3" name="Text Box 31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4" name="Text Box 31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5" name="Text Box 32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6" name="Text Box 32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7" name="Text Box 32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8" name="Text Box 32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39" name="Text Box 32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0" name="Text Box 32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1" name="Text Box 32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2" name="Text Box 32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3" name="Text Box 32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4" name="Text Box 32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5" name="Text Box 32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6" name="Text Box 32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7" name="Text Box 32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8" name="Text Box 32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49" name="Text Box 32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0" name="Text Box 32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1" name="Text Box 32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2" name="Text Box 32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3" name="Text Box 32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4" name="Text Box 32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5" name="Text Box 32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6" name="Text Box 32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7" name="Text Box 32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8" name="Text Box 32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59" name="Text Box 32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0" name="Text Box 32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1" name="Text Box 32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2" name="Text Box 32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3" name="Text Box 32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4" name="Text Box 32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5" name="Text Box 32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6" name="Text Box 32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7" name="Text Box 32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8" name="Text Box 32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69" name="Text Box 32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0" name="Text Box 32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1" name="Text Box 32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2" name="Text Box 32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3" name="Text Box 32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4" name="Text Box 32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5" name="Text Box 32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6" name="Text Box 32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7" name="Text Box 32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8" name="Text Box 32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79" name="Text Box 32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0" name="Text Box 32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1" name="Text Box 32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2" name="Text Box 32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3" name="Text Box 32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4" name="Text Box 32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5" name="Text Box 32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6" name="Text Box 32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7" name="Text Box 32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8" name="Text Box 32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89" name="Text Box 32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0" name="Text Box 32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1" name="Text Box 32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2" name="Text Box 32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3" name="Text Box 32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4" name="Text Box 32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5" name="Text Box 32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6" name="Text Box 32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7" name="Text Box 32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8" name="Text Box 32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799" name="Text Box 32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0" name="Text Box 32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1" name="Text Box 32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2" name="Text Box 32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3" name="Text Box 32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4" name="Text Box 32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5" name="Text Box 32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6" name="Text Box 32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7" name="Text Box 32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8" name="Text Box 32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09" name="Text Box 32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0" name="Text Box 32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1" name="Text Box 32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2" name="Text Box 32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3" name="Text Box 32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4" name="Text Box 32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5" name="Text Box 32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6" name="Text Box 32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7" name="Text Box 32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8" name="Text Box 32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19" name="Text Box 32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0" name="Text Box 32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1" name="Text Box 32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2" name="Text Box 32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3" name="Text Box 32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4" name="Text Box 32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5" name="Text Box 32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6" name="Text Box 32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7" name="Text Box 32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8" name="Text Box 32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29" name="Text Box 32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0" name="Text Box 32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1" name="Text Box 32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2" name="Text Box 32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3" name="Text Box 32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4" name="Text Box 32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5" name="Text Box 33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6" name="Text Box 33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7" name="Text Box 33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8" name="Text Box 33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39" name="Text Box 33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0" name="Text Box 33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1" name="Text Box 33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2" name="Text Box 33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3" name="Text Box 33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4" name="Text Box 33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5" name="Text Box 33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6" name="Text Box 33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7" name="Text Box 33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8" name="Text Box 33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49" name="Text Box 33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0" name="Text Box 33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1" name="Text Box 33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2" name="Text Box 33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3" name="Text Box 33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4" name="Text Box 33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5" name="Text Box 33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6" name="Text Box 33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7" name="Text Box 33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8" name="Text Box 33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59" name="Text Box 33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0" name="Text Box 33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1" name="Text Box 33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2" name="Text Box 33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3" name="Text Box 33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4" name="Text Box 33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5" name="Text Box 33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6" name="Text Box 33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7" name="Text Box 33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8" name="Text Box 33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69" name="Text Box 33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0" name="Text Box 33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1" name="Text Box 33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2" name="Text Box 33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3" name="Text Box 33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4" name="Text Box 33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5" name="Text Box 33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6" name="Text Box 33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7" name="Text Box 33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8" name="Text Box 33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79" name="Text Box 33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0" name="Text Box 33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1" name="Text Box 33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2" name="Text Box 33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3" name="Text Box 33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4" name="Text Box 33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5" name="Text Box 33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6" name="Text Box 33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7" name="Text Box 33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8" name="Text Box 33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89" name="Text Box 33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0" name="Text Box 33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1" name="Text Box 33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2" name="Text Box 33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3" name="Text Box 33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4" name="Text Box 33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5" name="Text Box 33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6" name="Text Box 33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7" name="Text Box 33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8" name="Text Box 33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899" name="Text Box 33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0" name="Text Box 33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1" name="Text Box 33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2" name="Text Box 33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3" name="Text Box 33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4" name="Text Box 33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5" name="Text Box 33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6" name="Text Box 33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7" name="Text Box 33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8" name="Text Box 33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09" name="Text Box 33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0" name="Text Box 33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1" name="Text Box 33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2" name="Text Box 33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3" name="Text Box 33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4" name="Text Box 33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5" name="Text Box 33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6" name="Text Box 33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7" name="Text Box 33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8" name="Text Box 33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19" name="Text Box 33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0" name="Text Box 33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1" name="Text Box 33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2" name="Text Box 33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3" name="Text Box 33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4" name="Text Box 33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5" name="Text Box 33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6" name="Text Box 33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7" name="Text Box 33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8" name="Text Box 33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29" name="Text Box 33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0" name="Text Box 33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1" name="Text Box 33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2" name="Text Box 33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3" name="Text Box 33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4" name="Text Box 33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5" name="Text Box 34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6" name="Text Box 34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7" name="Text Box 34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8" name="Text Box 34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39" name="Text Box 34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0" name="Text Box 34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1" name="Text Box 34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2" name="Text Box 34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3" name="Text Box 34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4" name="Text Box 34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5" name="Text Box 34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6" name="Text Box 34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7" name="Text Box 34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8" name="Text Box 34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49" name="Text Box 34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0" name="Text Box 34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1" name="Text Box 34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2" name="Text Box 34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3" name="Text Box 34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4" name="Text Box 34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5" name="Text Box 34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6" name="Text Box 34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7" name="Text Box 34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8" name="Text Box 34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59" name="Text Box 34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0" name="Text Box 34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1" name="Text Box 34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2" name="Text Box 34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3" name="Text Box 34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4" name="Text Box 34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5" name="Text Box 34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6" name="Text Box 34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7" name="Text Box 34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8" name="Text Box 34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69" name="Text Box 34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0" name="Text Box 34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1" name="Text Box 34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2" name="Text Box 34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3" name="Text Box 34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4" name="Text Box 34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5" name="Text Box 34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6" name="Text Box 34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7" name="Text Box 34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8" name="Text Box 34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79" name="Text Box 34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0" name="Text Box 34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1" name="Text Box 34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2" name="Text Box 34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3" name="Text Box 34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4" name="Text Box 34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5" name="Text Box 34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6" name="Text Box 34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7" name="Text Box 34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8" name="Text Box 34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89" name="Text Box 34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0" name="Text Box 34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1" name="Text Box 34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2" name="Text Box 34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3" name="Text Box 34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4" name="Text Box 34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5" name="Text Box 34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6" name="Text Box 34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7" name="Text Box 34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8" name="Text Box 34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6999" name="Text Box 34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0" name="Text Box 34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1" name="Text Box 34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2" name="Text Box 34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3" name="Text Box 34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4" name="Text Box 34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5" name="Text Box 34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6" name="Text Box 34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7" name="Text Box 34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8" name="Text Box 34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09" name="Text Box 34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0" name="Text Box 34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1" name="Text Box 34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2" name="Text Box 34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3" name="Text Box 34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4" name="Text Box 34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5" name="Text Box 34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6" name="Text Box 34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7" name="Text Box 34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8" name="Text Box 34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19" name="Text Box 34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0" name="Text Box 34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1" name="Text Box 34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2" name="Text Box 34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3" name="Text Box 34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4" name="Text Box 34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5" name="Text Box 34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6" name="Text Box 34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7" name="Text Box 34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8" name="Text Box 34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29" name="Text Box 34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0" name="Text Box 34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1" name="Text Box 34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2" name="Text Box 34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3" name="Text Box 34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4" name="Text Box 34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5" name="Text Box 35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6" name="Text Box 35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7" name="Text Box 35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8" name="Text Box 35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39" name="Text Box 35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0" name="Text Box 35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1" name="Text Box 35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2" name="Text Box 35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3" name="Text Box 35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4" name="Text Box 35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5" name="Text Box 35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6" name="Text Box 35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7" name="Text Box 35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8" name="Text Box 35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49" name="Text Box 35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0" name="Text Box 35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1" name="Text Box 35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2" name="Text Box 35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3" name="Text Box 35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4" name="Text Box 35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5" name="Text Box 35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6" name="Text Box 35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7" name="Text Box 35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8" name="Text Box 35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59" name="Text Box 35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0" name="Text Box 35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1" name="Text Box 35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2" name="Text Box 35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3" name="Text Box 35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4" name="Text Box 35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5" name="Text Box 35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6" name="Text Box 35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7" name="Text Box 35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8" name="Text Box 35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69" name="Text Box 35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0" name="Text Box 35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1" name="Text Box 35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2" name="Text Box 35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3" name="Text Box 35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4" name="Text Box 35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5" name="Text Box 35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6" name="Text Box 35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7" name="Text Box 35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8" name="Text Box 35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79" name="Text Box 35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0" name="Text Box 35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1" name="Text Box 35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2" name="Text Box 35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3" name="Text Box 35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4" name="Text Box 35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5" name="Text Box 35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6" name="Text Box 35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7" name="Text Box 35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8" name="Text Box 35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89" name="Text Box 35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0" name="Text Box 35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1" name="Text Box 35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2" name="Text Box 35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3" name="Text Box 35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4" name="Text Box 35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5" name="Text Box 35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6" name="Text Box 35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7" name="Text Box 35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8" name="Text Box 35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099" name="Text Box 35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0" name="Text Box 35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1" name="Text Box 35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2" name="Text Box 35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3" name="Text Box 35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4" name="Text Box 35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5" name="Text Box 35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6" name="Text Box 35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7" name="Text Box 35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8" name="Text Box 35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09" name="Text Box 35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0" name="Text Box 35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1" name="Text Box 35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2" name="Text Box 35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3" name="Text Box 35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4" name="Text Box 35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5" name="Text Box 35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6" name="Text Box 35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7" name="Text Box 35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8" name="Text Box 35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19" name="Text Box 35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0" name="Text Box 35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1" name="Text Box 35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2" name="Text Box 35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3" name="Text Box 35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4" name="Text Box 35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5" name="Text Box 35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6" name="Text Box 35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7" name="Text Box 35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8" name="Text Box 35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29" name="Text Box 35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0" name="Text Box 35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1" name="Text Box 35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2" name="Text Box 35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3" name="Text Box 35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4" name="Text Box 35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5" name="Text Box 36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6" name="Text Box 36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7" name="Text Box 36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8" name="Text Box 36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39" name="Text Box 36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0" name="Text Box 36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1" name="Text Box 36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2" name="Text Box 36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3" name="Text Box 36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4" name="Text Box 36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5" name="Text Box 36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6" name="Text Box 36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7" name="Text Box 36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8" name="Text Box 36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49" name="Text Box 36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0" name="Text Box 36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1" name="Text Box 36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2" name="Text Box 36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3" name="Text Box 36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4" name="Text Box 36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5" name="Text Box 36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6" name="Text Box 36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7" name="Text Box 36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8" name="Text Box 36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59" name="Text Box 36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0" name="Text Box 36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1" name="Text Box 36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2" name="Text Box 36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3" name="Text Box 36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4" name="Text Box 36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5" name="Text Box 36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6" name="Text Box 36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7" name="Text Box 36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8" name="Text Box 36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69" name="Text Box 36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0" name="Text Box 36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1" name="Text Box 36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2" name="Text Box 36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3" name="Text Box 36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4" name="Text Box 36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5" name="Text Box 36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6" name="Text Box 36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7" name="Text Box 36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8" name="Text Box 36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79" name="Text Box 36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0" name="Text Box 36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1" name="Text Box 36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2" name="Text Box 36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3" name="Text Box 36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4" name="Text Box 36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5" name="Text Box 36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6" name="Text Box 36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7" name="Text Box 36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8" name="Text Box 36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89" name="Text Box 36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0" name="Text Box 36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1" name="Text Box 36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2" name="Text Box 36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3" name="Text Box 36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4" name="Text Box 36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5" name="Text Box 36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6" name="Text Box 36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7" name="Text Box 36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8" name="Text Box 36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199" name="Text Box 36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0" name="Text Box 36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1" name="Text Box 36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2" name="Text Box 36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3" name="Text Box 36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4" name="Text Box 36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5" name="Text Box 36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6" name="Text Box 36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7" name="Text Box 36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8" name="Text Box 36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09" name="Text Box 36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0" name="Text Box 36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1" name="Text Box 36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2" name="Text Box 36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3" name="Text Box 36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4" name="Text Box 36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5" name="Text Box 36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6" name="Text Box 36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7" name="Text Box 36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8" name="Text Box 36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19" name="Text Box 36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0" name="Text Box 36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1" name="Text Box 36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2" name="Text Box 36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3" name="Text Box 36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4" name="Text Box 36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5" name="Text Box 36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6" name="Text Box 36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7" name="Text Box 36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8" name="Text Box 36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29" name="Text Box 36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0" name="Text Box 36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1" name="Text Box 36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2" name="Text Box 36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3" name="Text Box 36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4" name="Text Box 36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5" name="Text Box 37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6" name="Text Box 37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7" name="Text Box 37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8" name="Text Box 37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39" name="Text Box 37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0" name="Text Box 37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1" name="Text Box 37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2" name="Text Box 37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3" name="Text Box 37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4" name="Text Box 37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5" name="Text Box 37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6" name="Text Box 37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7" name="Text Box 37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8" name="Text Box 37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49" name="Text Box 37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0" name="Text Box 37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1" name="Text Box 37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2" name="Text Box 37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3" name="Text Box 37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4" name="Text Box 37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5" name="Text Box 37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6" name="Text Box 37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7" name="Text Box 37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8" name="Text Box 37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59" name="Text Box 37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0" name="Text Box 37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1" name="Text Box 37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2" name="Text Box 37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3" name="Text Box 37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4" name="Text Box 37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5" name="Text Box 37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6" name="Text Box 37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7" name="Text Box 37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8" name="Text Box 37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69" name="Text Box 37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0" name="Text Box 37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1" name="Text Box 37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2" name="Text Box 37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3" name="Text Box 37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4" name="Text Box 37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5" name="Text Box 37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6" name="Text Box 37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7" name="Text Box 37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8" name="Text Box 37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79" name="Text Box 37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0" name="Text Box 37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1" name="Text Box 37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2" name="Text Box 37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3" name="Text Box 37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4" name="Text Box 37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5" name="Text Box 37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6" name="Text Box 37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7" name="Text Box 37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8" name="Text Box 37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89" name="Text Box 37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0" name="Text Box 37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1" name="Text Box 37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2" name="Text Box 37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3" name="Text Box 37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4" name="Text Box 37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5" name="Text Box 37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6" name="Text Box 37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7" name="Text Box 37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8" name="Text Box 37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299" name="Text Box 37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0" name="Text Box 37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1" name="Text Box 37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2" name="Text Box 37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3" name="Text Box 37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4" name="Text Box 37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5" name="Text Box 37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6" name="Text Box 37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7" name="Text Box 37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8" name="Text Box 37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09" name="Text Box 37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0" name="Text Box 37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1" name="Text Box 37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2" name="Text Box 37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3" name="Text Box 37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4" name="Text Box 37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5" name="Text Box 37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6" name="Text Box 37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7" name="Text Box 37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8" name="Text Box 37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19" name="Text Box 37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0" name="Text Box 37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1" name="Text Box 37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2" name="Text Box 37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3" name="Text Box 37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4" name="Text Box 37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5" name="Text Box 37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6" name="Text Box 37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7" name="Text Box 37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8" name="Text Box 37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29" name="Text Box 37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0" name="Text Box 37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1" name="Text Box 37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2" name="Text Box 37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3" name="Text Box 37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4" name="Text Box 37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5" name="Text Box 38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6" name="Text Box 38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7" name="Text Box 38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8" name="Text Box 38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39" name="Text Box 38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0" name="Text Box 38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1" name="Text Box 38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2" name="Text Box 38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3" name="Text Box 38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4" name="Text Box 38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5" name="Text Box 38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6" name="Text Box 38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7" name="Text Box 38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8" name="Text Box 38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49" name="Text Box 38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0" name="Text Box 38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1" name="Text Box 38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2" name="Text Box 38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3" name="Text Box 38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4" name="Text Box 38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5" name="Text Box 38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6" name="Text Box 38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7" name="Text Box 38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8" name="Text Box 38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59" name="Text Box 38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0" name="Text Box 38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1" name="Text Box 38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2" name="Text Box 38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3" name="Text Box 38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4" name="Text Box 38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5" name="Text Box 38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6" name="Text Box 38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7" name="Text Box 38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8" name="Text Box 38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69" name="Text Box 38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0" name="Text Box 38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1" name="Text Box 38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2" name="Text Box 38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3" name="Text Box 38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4" name="Text Box 38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5" name="Text Box 38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6" name="Text Box 38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7" name="Text Box 38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8" name="Text Box 38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79" name="Text Box 38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0" name="Text Box 38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1" name="Text Box 38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2" name="Text Box 38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3" name="Text Box 38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4" name="Text Box 38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5" name="Text Box 38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6" name="Text Box 38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7" name="Text Box 38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8" name="Text Box 38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89" name="Text Box 38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0" name="Text Box 38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1" name="Text Box 38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2" name="Text Box 38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3" name="Text Box 38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4" name="Text Box 38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5" name="Text Box 38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6" name="Text Box 38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7" name="Text Box 38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8" name="Text Box 38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399" name="Text Box 38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0" name="Text Box 38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1" name="Text Box 38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2" name="Text Box 38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3" name="Text Box 38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4" name="Text Box 38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5" name="Text Box 38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6" name="Text Box 38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7" name="Text Box 38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8" name="Text Box 38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09" name="Text Box 38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0" name="Text Box 38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1" name="Text Box 38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2" name="Text Box 38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3" name="Text Box 38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4" name="Text Box 38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5" name="Text Box 38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6" name="Text Box 38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7" name="Text Box 38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8" name="Text Box 38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19" name="Text Box 38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0" name="Text Box 38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1" name="Text Box 38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2" name="Text Box 38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3" name="Text Box 38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4" name="Text Box 38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5" name="Text Box 38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6" name="Text Box 38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7" name="Text Box 38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8" name="Text Box 38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29" name="Text Box 38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0" name="Text Box 38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1" name="Text Box 38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2" name="Text Box 38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3" name="Text Box 38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4" name="Text Box 38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5" name="Text Box 39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6" name="Text Box 39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7" name="Text Box 39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8" name="Text Box 39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39" name="Text Box 39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0" name="Text Box 39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1" name="Text Box 39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2" name="Text Box 39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3" name="Text Box 39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4" name="Text Box 39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5" name="Text Box 39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6" name="Text Box 39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7" name="Text Box 39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8" name="Text Box 39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49" name="Text Box 39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0" name="Text Box 39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1" name="Text Box 39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2" name="Text Box 39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3" name="Text Box 39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4" name="Text Box 39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5" name="Text Box 39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6" name="Text Box 39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7" name="Text Box 39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8" name="Text Box 39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59" name="Text Box 39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0" name="Text Box 39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1" name="Text Box 39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2" name="Text Box 39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3" name="Text Box 39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4" name="Text Box 39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5" name="Text Box 39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6" name="Text Box 39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7" name="Text Box 39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8" name="Text Box 39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69" name="Text Box 39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0" name="Text Box 39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1" name="Text Box 39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2" name="Text Box 39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3" name="Text Box 39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4" name="Text Box 39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5" name="Text Box 39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6" name="Text Box 39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7" name="Text Box 39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8" name="Text Box 39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79" name="Text Box 39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0" name="Text Box 39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1" name="Text Box 39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2" name="Text Box 39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3" name="Text Box 39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4" name="Text Box 39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5" name="Text Box 39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6" name="Text Box 39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7" name="Text Box 39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8" name="Text Box 39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89" name="Text Box 39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0" name="Text Box 39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1" name="Text Box 39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2" name="Text Box 39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3" name="Text Box 39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4" name="Text Box 39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5" name="Text Box 39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6" name="Text Box 39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7" name="Text Box 39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8" name="Text Box 39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499" name="Text Box 39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0" name="Text Box 39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1" name="Text Box 39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2" name="Text Box 39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3" name="Text Box 39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4" name="Text Box 39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5" name="Text Box 39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6" name="Text Box 39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7" name="Text Box 39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8" name="Text Box 39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09" name="Text Box 39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0" name="Text Box 39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1" name="Text Box 39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2" name="Text Box 39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3" name="Text Box 39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4" name="Text Box 39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5" name="Text Box 39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6" name="Text Box 39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7" name="Text Box 39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8" name="Text Box 39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19" name="Text Box 39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0" name="Text Box 39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1" name="Text Box 39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2" name="Text Box 39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3" name="Text Box 39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4" name="Text Box 39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5" name="Text Box 39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6" name="Text Box 39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7" name="Text Box 39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8" name="Text Box 39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29" name="Text Box 39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0" name="Text Box 39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1" name="Text Box 39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2" name="Text Box 39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3" name="Text Box 39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4" name="Text Box 39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5" name="Text Box 40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6" name="Text Box 40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7" name="Text Box 40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8" name="Text Box 40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39" name="Text Box 40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0" name="Text Box 40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1" name="Text Box 40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2" name="Text Box 40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3" name="Text Box 40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4" name="Text Box 40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5" name="Text Box 40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6" name="Text Box 40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7" name="Text Box 40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8" name="Text Box 40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49" name="Text Box 40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0" name="Text Box 40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1" name="Text Box 40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2" name="Text Box 40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3" name="Text Box 40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4" name="Text Box 40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5" name="Text Box 40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6" name="Text Box 40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7" name="Text Box 40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8" name="Text Box 40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59" name="Text Box 40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0" name="Text Box 40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1" name="Text Box 40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2" name="Text Box 40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3" name="Text Box 40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4" name="Text Box 40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5" name="Text Box 40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6" name="Text Box 40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7" name="Text Box 40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8" name="Text Box 40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69" name="Text Box 40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0" name="Text Box 40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1" name="Text Box 40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2" name="Text Box 40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3" name="Text Box 40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4" name="Text Box 40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5" name="Text Box 40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6" name="Text Box 40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7" name="Text Box 40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8" name="Text Box 40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79" name="Text Box 40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0" name="Text Box 40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1" name="Text Box 40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2" name="Text Box 40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3" name="Text Box 40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4" name="Text Box 40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5" name="Text Box 40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6" name="Text Box 40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7" name="Text Box 40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8" name="Text Box 40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89" name="Text Box 40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0" name="Text Box 40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1" name="Text Box 40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2" name="Text Box 40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3" name="Text Box 40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4" name="Text Box 40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5" name="Text Box 40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6" name="Text Box 40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7" name="Text Box 40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8" name="Text Box 40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599" name="Text Box 40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0" name="Text Box 40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1" name="Text Box 40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2" name="Text Box 40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3" name="Text Box 40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4" name="Text Box 40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5" name="Text Box 40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6" name="Text Box 40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7" name="Text Box 40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8" name="Text Box 40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09" name="Text Box 40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0" name="Text Box 40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1" name="Text Box 40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2" name="Text Box 40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3" name="Text Box 40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4" name="Text Box 40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5" name="Text Box 40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6" name="Text Box 40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7" name="Text Box 40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8" name="Text Box 40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19" name="Text Box 40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0" name="Text Box 40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1" name="Text Box 40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2" name="Text Box 40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3" name="Text Box 40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4" name="Text Box 40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5" name="Text Box 40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6" name="Text Box 40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7" name="Text Box 40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8" name="Text Box 40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29" name="Text Box 40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0" name="Text Box 40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1" name="Text Box 40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2" name="Text Box 40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3" name="Text Box 40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4" name="Text Box 40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5" name="Text Box 41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6" name="Text Box 41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7" name="Text Box 41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8" name="Text Box 41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39" name="Text Box 41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0" name="Text Box 41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1" name="Text Box 41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2" name="Text Box 41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3" name="Text Box 41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4" name="Text Box 41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5" name="Text Box 41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6" name="Text Box 41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7" name="Text Box 41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8" name="Text Box 41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49" name="Text Box 41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0" name="Text Box 41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1" name="Text Box 41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2" name="Text Box 41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3" name="Text Box 41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4" name="Text Box 41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5" name="Text Box 41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6" name="Text Box 41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7" name="Text Box 41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8" name="Text Box 41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59" name="Text Box 41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0" name="Text Box 41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1" name="Text Box 41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2" name="Text Box 41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3" name="Text Box 41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4" name="Text Box 41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5" name="Text Box 41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6" name="Text Box 41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7" name="Text Box 41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8" name="Text Box 41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69" name="Text Box 41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0" name="Text Box 41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1" name="Text Box 41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2" name="Text Box 41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3" name="Text Box 41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4" name="Text Box 41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5" name="Text Box 41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6" name="Text Box 41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7" name="Text Box 41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8" name="Text Box 41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79" name="Text Box 41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0" name="Text Box 41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1" name="Text Box 41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2" name="Text Box 41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3" name="Text Box 41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4" name="Text Box 41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5" name="Text Box 41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6" name="Text Box 41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7" name="Text Box 41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8" name="Text Box 41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89" name="Text Box 41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0" name="Text Box 41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1" name="Text Box 41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2" name="Text Box 41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3" name="Text Box 41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4" name="Text Box 41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5" name="Text Box 41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6" name="Text Box 41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7" name="Text Box 41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8" name="Text Box 41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699" name="Text Box 41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0" name="Text Box 41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1" name="Text Box 41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2" name="Text Box 41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3" name="Text Box 41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4" name="Text Box 41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5" name="Text Box 41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6" name="Text Box 41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7" name="Text Box 41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8" name="Text Box 41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09" name="Text Box 41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0" name="Text Box 41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1" name="Text Box 41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2" name="Text Box 41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3" name="Text Box 41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4" name="Text Box 41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5" name="Text Box 41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6" name="Text Box 41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7" name="Text Box 41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8" name="Text Box 41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19" name="Text Box 41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0" name="Text Box 41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1" name="Text Box 41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2" name="Text Box 41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3" name="Text Box 41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4" name="Text Box 41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5" name="Text Box 41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6" name="Text Box 41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7" name="Text Box 41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8" name="Text Box 41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29" name="Text Box 41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0" name="Text Box 41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1" name="Text Box 41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2" name="Text Box 41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3" name="Text Box 41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4" name="Text Box 41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5" name="Text Box 42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6" name="Text Box 42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7" name="Text Box 42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8" name="Text Box 42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39" name="Text Box 42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0" name="Text Box 42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1" name="Text Box 42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2" name="Text Box 42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3" name="Text Box 42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4" name="Text Box 42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5" name="Text Box 42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6" name="Text Box 42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7" name="Text Box 42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8" name="Text Box 42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49" name="Text Box 42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0" name="Text Box 42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1" name="Text Box 42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2" name="Text Box 42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3" name="Text Box 42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4" name="Text Box 42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5" name="Text Box 42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6" name="Text Box 42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7" name="Text Box 42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8" name="Text Box 42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59" name="Text Box 42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0" name="Text Box 42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1" name="Text Box 42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2" name="Text Box 42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3" name="Text Box 42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4" name="Text Box 42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5" name="Text Box 42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6" name="Text Box 42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7" name="Text Box 42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8" name="Text Box 42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69" name="Text Box 42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0" name="Text Box 42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1" name="Text Box 42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2" name="Text Box 42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3" name="Text Box 42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4" name="Text Box 42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5" name="Text Box 42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6" name="Text Box 42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7" name="Text Box 42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8" name="Text Box 42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79" name="Text Box 42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0" name="Text Box 42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1" name="Text Box 42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2" name="Text Box 42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3" name="Text Box 42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4" name="Text Box 42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5" name="Text Box 42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6" name="Text Box 42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7" name="Text Box 42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8" name="Text Box 42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89" name="Text Box 42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0" name="Text Box 42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1" name="Text Box 42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2" name="Text Box 42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3" name="Text Box 42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4" name="Text Box 42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5" name="Text Box 42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6" name="Text Box 42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7" name="Text Box 42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8" name="Text Box 42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799" name="Text Box 42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0" name="Text Box 42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1" name="Text Box 42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2" name="Text Box 42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3" name="Text Box 42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4" name="Text Box 42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5" name="Text Box 42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6" name="Text Box 42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7" name="Text Box 42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8" name="Text Box 42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09" name="Text Box 42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0" name="Text Box 42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1" name="Text Box 42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2" name="Text Box 42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3" name="Text Box 42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4" name="Text Box 42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5" name="Text Box 42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6" name="Text Box 42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7" name="Text Box 42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8" name="Text Box 42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19" name="Text Box 42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0" name="Text Box 42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1" name="Text Box 42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2" name="Text Box 42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3" name="Text Box 42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4" name="Text Box 42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5" name="Text Box 42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6" name="Text Box 42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7" name="Text Box 42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8" name="Text Box 42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29" name="Text Box 42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0" name="Text Box 42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1" name="Text Box 42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2" name="Text Box 42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3" name="Text Box 42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4" name="Text Box 42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5" name="Text Box 43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6" name="Text Box 43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7" name="Text Box 43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8" name="Text Box 43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39" name="Text Box 43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0" name="Text Box 43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1" name="Text Box 43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2" name="Text Box 43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3" name="Text Box 43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4" name="Text Box 43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5" name="Text Box 43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6" name="Text Box 43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7" name="Text Box 43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8" name="Text Box 43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49" name="Text Box 43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0" name="Text Box 43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1" name="Text Box 43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2" name="Text Box 43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3" name="Text Box 43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4" name="Text Box 43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5" name="Text Box 43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6" name="Text Box 43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7" name="Text Box 43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8" name="Text Box 43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59" name="Text Box 43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0" name="Text Box 43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1" name="Text Box 43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2" name="Text Box 43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3" name="Text Box 43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4" name="Text Box 43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5" name="Text Box 43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6" name="Text Box 43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7" name="Text Box 43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8" name="Text Box 43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69" name="Text Box 43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0" name="Text Box 43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1" name="Text Box 43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2" name="Text Box 43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3" name="Text Box 43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4" name="Text Box 43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5" name="Text Box 43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6" name="Text Box 43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7" name="Text Box 43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8" name="Text Box 43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79" name="Text Box 43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0" name="Text Box 43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1" name="Text Box 43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2" name="Text Box 43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3" name="Text Box 43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4" name="Text Box 43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5" name="Text Box 43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6" name="Text Box 43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7" name="Text Box 43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8" name="Text Box 43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89" name="Text Box 43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0" name="Text Box 43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1" name="Text Box 43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2" name="Text Box 43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3" name="Text Box 43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4" name="Text Box 43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5" name="Text Box 43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6" name="Text Box 43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7" name="Text Box 43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8" name="Text Box 43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899" name="Text Box 43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0" name="Text Box 43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1" name="Text Box 43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2" name="Text Box 43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3" name="Text Box 43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4" name="Text Box 43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5" name="Text Box 43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6" name="Text Box 43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7" name="Text Box 43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8" name="Text Box 43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09" name="Text Box 43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0" name="Text Box 43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1" name="Text Box 43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2" name="Text Box 43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3" name="Text Box 43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4" name="Text Box 43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5" name="Text Box 43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6" name="Text Box 43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7" name="Text Box 43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8" name="Text Box 43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19" name="Text Box 43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0" name="Text Box 43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1" name="Text Box 43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2" name="Text Box 43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3" name="Text Box 43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4" name="Text Box 43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5" name="Text Box 43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6" name="Text Box 43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7" name="Text Box 43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8" name="Text Box 43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29" name="Text Box 43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0" name="Text Box 43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1" name="Text Box 43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2" name="Text Box 43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3" name="Text Box 43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4" name="Text Box 43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5" name="Text Box 44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6" name="Text Box 44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7" name="Text Box 44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8" name="Text Box 44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39" name="Text Box 44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0" name="Text Box 44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1" name="Text Box 44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2" name="Text Box 44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3" name="Text Box 44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4" name="Text Box 44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5" name="Text Box 44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6" name="Text Box 44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7" name="Text Box 44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8" name="Text Box 44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49" name="Text Box 44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0" name="Text Box 44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1" name="Text Box 44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2" name="Text Box 44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3" name="Text Box 44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4" name="Text Box 44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5" name="Text Box 44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6" name="Text Box 44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7" name="Text Box 44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8" name="Text Box 44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59" name="Text Box 44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0" name="Text Box 44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1" name="Text Box 44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2" name="Text Box 44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3" name="Text Box 44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4" name="Text Box 44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5" name="Text Box 44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6" name="Text Box 44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7" name="Text Box 44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8" name="Text Box 44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69" name="Text Box 44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0" name="Text Box 44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1" name="Text Box 44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2" name="Text Box 44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3" name="Text Box 44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4" name="Text Box 44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5" name="Text Box 44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6" name="Text Box 44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7" name="Text Box 44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8" name="Text Box 44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79" name="Text Box 44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0" name="Text Box 44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1" name="Text Box 44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2" name="Text Box 44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3" name="Text Box 44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4" name="Text Box 44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5" name="Text Box 44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6" name="Text Box 44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7" name="Text Box 44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8" name="Text Box 44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89" name="Text Box 44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0" name="Text Box 44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1" name="Text Box 44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2" name="Text Box 44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3" name="Text Box 44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4" name="Text Box 44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5" name="Text Box 44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6" name="Text Box 44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7" name="Text Box 44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8" name="Text Box 44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7999" name="Text Box 44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0" name="Text Box 44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1" name="Text Box 44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2" name="Text Box 44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3" name="Text Box 44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4" name="Text Box 44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5" name="Text Box 44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6" name="Text Box 44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7" name="Text Box 44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8" name="Text Box 44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09" name="Text Box 44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0" name="Text Box 44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1" name="Text Box 44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2" name="Text Box 44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3" name="Text Box 44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4" name="Text Box 44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5" name="Text Box 44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6" name="Text Box 44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7" name="Text Box 44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8" name="Text Box 44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19" name="Text Box 44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0" name="Text Box 44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1" name="Text Box 44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2" name="Text Box 44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3" name="Text Box 44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4" name="Text Box 44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5" name="Text Box 44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6" name="Text Box 44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7" name="Text Box 44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8" name="Text Box 44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29" name="Text Box 44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0" name="Text Box 44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1" name="Text Box 44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2" name="Text Box 44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3" name="Text Box 44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4" name="Text Box 44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5" name="Text Box 45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6" name="Text Box 45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7" name="Text Box 45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8" name="Text Box 45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39" name="Text Box 45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0" name="Text Box 45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1" name="Text Box 45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2" name="Text Box 45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3" name="Text Box 45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4" name="Text Box 45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5" name="Text Box 45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6" name="Text Box 45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7" name="Text Box 45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8" name="Text Box 45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49" name="Text Box 45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0" name="Text Box 45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1" name="Text Box 45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2" name="Text Box 45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3" name="Text Box 45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4" name="Text Box 45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5" name="Text Box 45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6" name="Text Box 45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7" name="Text Box 45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8" name="Text Box 45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59" name="Text Box 45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0" name="Text Box 45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1" name="Text Box 45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2" name="Text Box 45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3" name="Text Box 45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4" name="Text Box 45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5" name="Text Box 45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6" name="Text Box 45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7" name="Text Box 45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8" name="Text Box 45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69" name="Text Box 45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0" name="Text Box 45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1" name="Text Box 45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2" name="Text Box 45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3" name="Text Box 45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4" name="Text Box 45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5" name="Text Box 45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6" name="Text Box 45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7" name="Text Box 45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8" name="Text Box 45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79" name="Text Box 45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0" name="Text Box 45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1" name="Text Box 45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2" name="Text Box 45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3" name="Text Box 45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4" name="Text Box 45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5" name="Text Box 45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6" name="Text Box 45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7" name="Text Box 45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8" name="Text Box 45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89" name="Text Box 45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0" name="Text Box 45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1" name="Text Box 45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2" name="Text Box 45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3" name="Text Box 45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4" name="Text Box 45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5" name="Text Box 45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6" name="Text Box 45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7" name="Text Box 45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8" name="Text Box 45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099" name="Text Box 45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0" name="Text Box 45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1" name="Text Box 45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2" name="Text Box 45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3" name="Text Box 45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4" name="Text Box 45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5" name="Text Box 45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6" name="Text Box 45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7" name="Text Box 45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8" name="Text Box 45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09" name="Text Box 45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0" name="Text Box 45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1" name="Text Box 45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2" name="Text Box 45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3" name="Text Box 45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4" name="Text Box 45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5" name="Text Box 45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6" name="Text Box 45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7" name="Text Box 45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8" name="Text Box 45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19" name="Text Box 45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0" name="Text Box 45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1" name="Text Box 45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2" name="Text Box 45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3" name="Text Box 45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4" name="Text Box 45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5" name="Text Box 45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6" name="Text Box 45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7" name="Text Box 45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8" name="Text Box 45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29" name="Text Box 45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0" name="Text Box 45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1" name="Text Box 45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2" name="Text Box 45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3" name="Text Box 45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4" name="Text Box 45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5" name="Text Box 46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6" name="Text Box 46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7" name="Text Box 46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8" name="Text Box 46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39" name="Text Box 46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0" name="Text Box 46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1" name="Text Box 46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2" name="Text Box 46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3" name="Text Box 46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4" name="Text Box 46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5" name="Text Box 46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6" name="Text Box 46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7" name="Text Box 46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8" name="Text Box 46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49" name="Text Box 46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0" name="Text Box 46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1" name="Text Box 46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2" name="Text Box 46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3" name="Text Box 46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4" name="Text Box 46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5" name="Text Box 46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6" name="Text Box 46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7" name="Text Box 46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8" name="Text Box 46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59" name="Text Box 46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0" name="Text Box 46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1" name="Text Box 46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2" name="Text Box 46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3" name="Text Box 46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4" name="Text Box 46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5" name="Text Box 46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6" name="Text Box 46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7" name="Text Box 46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8" name="Text Box 46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69" name="Text Box 46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0" name="Text Box 46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1" name="Text Box 46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2" name="Text Box 46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3" name="Text Box 46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4" name="Text Box 46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5" name="Text Box 46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6" name="Text Box 46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7" name="Text Box 46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8" name="Text Box 46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79" name="Text Box 46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0" name="Text Box 46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1" name="Text Box 46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2" name="Text Box 46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3" name="Text Box 46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4" name="Text Box 46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5" name="Text Box 46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6" name="Text Box 46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7" name="Text Box 46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8" name="Text Box 46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89" name="Text Box 46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0" name="Text Box 46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1" name="Text Box 46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2" name="Text Box 46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3" name="Text Box 46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4" name="Text Box 46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5" name="Text Box 46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6" name="Text Box 46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7" name="Text Box 46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8" name="Text Box 46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199" name="Text Box 46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0" name="Text Box 46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1" name="Text Box 46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2" name="Text Box 46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3" name="Text Box 46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4" name="Text Box 46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5" name="Text Box 46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6" name="Text Box 46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7" name="Text Box 46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8" name="Text Box 46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09" name="Text Box 46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0" name="Text Box 46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1" name="Text Box 46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2" name="Text Box 46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3" name="Text Box 46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4" name="Text Box 46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5" name="Text Box 46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6" name="Text Box 46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7" name="Text Box 46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8" name="Text Box 46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19" name="Text Box 46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0" name="Text Box 46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1" name="Text Box 46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2" name="Text Box 46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3" name="Text Box 46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4" name="Text Box 46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5" name="Text Box 46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6" name="Text Box 46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7" name="Text Box 46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8" name="Text Box 46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29" name="Text Box 46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0" name="Text Box 46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1" name="Text Box 46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2" name="Text Box 46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3" name="Text Box 46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4" name="Text Box 46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5" name="Text Box 47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6" name="Text Box 47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7" name="Text Box 47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8" name="Text Box 47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39" name="Text Box 47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0" name="Text Box 47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1" name="Text Box 47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2" name="Text Box 47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3" name="Text Box 47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4" name="Text Box 47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5" name="Text Box 47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6" name="Text Box 47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7" name="Text Box 47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8" name="Text Box 47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49" name="Text Box 47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0" name="Text Box 47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1" name="Text Box 47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2" name="Text Box 47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3" name="Text Box 47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4" name="Text Box 47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5" name="Text Box 47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6" name="Text Box 47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7" name="Text Box 47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8" name="Text Box 47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59" name="Text Box 47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0" name="Text Box 47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1" name="Text Box 47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2" name="Text Box 47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3" name="Text Box 47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4" name="Text Box 47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5" name="Text Box 47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6" name="Text Box 47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7" name="Text Box 47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8" name="Text Box 47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69" name="Text Box 47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0" name="Text Box 47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1" name="Text Box 47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2" name="Text Box 47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3" name="Text Box 47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4" name="Text Box 47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5" name="Text Box 47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6" name="Text Box 47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7" name="Text Box 47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8" name="Text Box 47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79" name="Text Box 47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0" name="Text Box 47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1" name="Text Box 47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2" name="Text Box 47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3" name="Text Box 47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4" name="Text Box 47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5" name="Text Box 47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6" name="Text Box 47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7" name="Text Box 47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8" name="Text Box 47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89" name="Text Box 47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0" name="Text Box 47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1" name="Text Box 47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2" name="Text Box 47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3" name="Text Box 47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4" name="Text Box 47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5" name="Text Box 47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6" name="Text Box 47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7" name="Text Box 47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8" name="Text Box 47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299" name="Text Box 47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0" name="Text Box 47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1" name="Text Box 47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2" name="Text Box 47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3" name="Text Box 47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4" name="Text Box 47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5" name="Text Box 47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6" name="Text Box 47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7" name="Text Box 47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8" name="Text Box 47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09" name="Text Box 47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0" name="Text Box 47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1" name="Text Box 47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2" name="Text Box 47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3" name="Text Box 47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4" name="Text Box 47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5" name="Text Box 47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6" name="Text Box 47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7" name="Text Box 47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8" name="Text Box 47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19" name="Text Box 47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0" name="Text Box 47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1" name="Text Box 47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2" name="Text Box 47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3" name="Text Box 47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4" name="Text Box 47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5" name="Text Box 47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6" name="Text Box 47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7" name="Text Box 47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8" name="Text Box 47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29" name="Text Box 47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0" name="Text Box 47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1" name="Text Box 47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2" name="Text Box 47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3" name="Text Box 47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4" name="Text Box 47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5" name="Text Box 48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6" name="Text Box 48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7" name="Text Box 48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8" name="Text Box 48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39" name="Text Box 48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0" name="Text Box 48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1" name="Text Box 48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2" name="Text Box 48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3" name="Text Box 48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4" name="Text Box 48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5" name="Text Box 48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6" name="Text Box 48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7" name="Text Box 48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8" name="Text Box 48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49" name="Text Box 48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0" name="Text Box 48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1" name="Text Box 48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2" name="Text Box 48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3" name="Text Box 48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4" name="Text Box 48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5" name="Text Box 48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6" name="Text Box 48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7" name="Text Box 48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8" name="Text Box 48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59" name="Text Box 48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0" name="Text Box 48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1" name="Text Box 48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2" name="Text Box 48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3" name="Text Box 48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4" name="Text Box 48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5" name="Text Box 48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6" name="Text Box 48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7" name="Text Box 48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8" name="Text Box 48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69" name="Text Box 48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0" name="Text Box 48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1" name="Text Box 48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2" name="Text Box 48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3" name="Text Box 48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4" name="Text Box 48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5" name="Text Box 48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6" name="Text Box 48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7" name="Text Box 48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8" name="Text Box 48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79" name="Text Box 48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0" name="Text Box 48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1" name="Text Box 48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2" name="Text Box 48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3" name="Text Box 48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4" name="Text Box 48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5" name="Text Box 48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6" name="Text Box 48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7" name="Text Box 48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8" name="Text Box 48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89" name="Text Box 48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0" name="Text Box 48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1" name="Text Box 48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2" name="Text Box 48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3" name="Text Box 48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4" name="Text Box 48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5" name="Text Box 48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6" name="Text Box 48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7" name="Text Box 48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8" name="Text Box 48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399" name="Text Box 48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0" name="Text Box 48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1" name="Text Box 48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2" name="Text Box 48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3" name="Text Box 48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4" name="Text Box 48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5" name="Text Box 48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6" name="Text Box 48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7" name="Text Box 48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8" name="Text Box 48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09" name="Text Box 48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0" name="Text Box 48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1" name="Text Box 48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2" name="Text Box 48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3" name="Text Box 48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4" name="Text Box 48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5" name="Text Box 48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6" name="Text Box 48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7" name="Text Box 48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8" name="Text Box 48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19" name="Text Box 48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0" name="Text Box 48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1" name="Text Box 48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2" name="Text Box 48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3" name="Text Box 48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4" name="Text Box 48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5" name="Text Box 48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6" name="Text Box 48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7" name="Text Box 48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8" name="Text Box 48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29" name="Text Box 48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0" name="Text Box 48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1" name="Text Box 48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2" name="Text Box 48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3" name="Text Box 48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4" name="Text Box 48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5" name="Text Box 49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6" name="Text Box 49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7" name="Text Box 49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8" name="Text Box 49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39" name="Text Box 49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0" name="Text Box 49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1" name="Text Box 49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2" name="Text Box 49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3" name="Text Box 49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4" name="Text Box 49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5" name="Text Box 49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6" name="Text Box 49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7" name="Text Box 49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8" name="Text Box 49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49" name="Text Box 49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0" name="Text Box 49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1" name="Text Box 49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2" name="Text Box 49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3" name="Text Box 49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4" name="Text Box 49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5" name="Text Box 49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6" name="Text Box 49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7" name="Text Box 49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8" name="Text Box 49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59" name="Text Box 49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0" name="Text Box 49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1" name="Text Box 49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2" name="Text Box 49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3" name="Text Box 49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4" name="Text Box 49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5" name="Text Box 49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6" name="Text Box 49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7" name="Text Box 49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8" name="Text Box 49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69" name="Text Box 49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0" name="Text Box 49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1" name="Text Box 49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2" name="Text Box 49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3" name="Text Box 49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4" name="Text Box 49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5" name="Text Box 49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6" name="Text Box 49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7" name="Text Box 49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8" name="Text Box 49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79" name="Text Box 49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0" name="Text Box 49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1" name="Text Box 49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2" name="Text Box 49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3" name="Text Box 49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4" name="Text Box 49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5" name="Text Box 49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6" name="Text Box 49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7" name="Text Box 49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8" name="Text Box 49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89" name="Text Box 49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0" name="Text Box 49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1" name="Text Box 49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2" name="Text Box 49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3" name="Text Box 49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4" name="Text Box 49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5" name="Text Box 49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6" name="Text Box 49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7" name="Text Box 49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8" name="Text Box 49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499" name="Text Box 49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0" name="Text Box 49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1" name="Text Box 49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2" name="Text Box 49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3" name="Text Box 49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4" name="Text Box 49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5" name="Text Box 49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6" name="Text Box 49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7" name="Text Box 49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8" name="Text Box 49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09" name="Text Box 49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0" name="Text Box 49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1" name="Text Box 49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2" name="Text Box 49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3" name="Text Box 49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4" name="Text Box 49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5" name="Text Box 49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6" name="Text Box 49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7" name="Text Box 49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8" name="Text Box 49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19" name="Text Box 49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0" name="Text Box 49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1" name="Text Box 49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2" name="Text Box 49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3" name="Text Box 49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4" name="Text Box 49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5" name="Text Box 49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6" name="Text Box 49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7" name="Text Box 49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8" name="Text Box 49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29" name="Text Box 49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0" name="Text Box 49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1" name="Text Box 49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2" name="Text Box 49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3" name="Text Box 49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4" name="Text Box 49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5" name="Text Box 50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6" name="Text Box 50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7" name="Text Box 50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8" name="Text Box 50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39" name="Text Box 50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0" name="Text Box 50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1" name="Text Box 50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2" name="Text Box 50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3" name="Text Box 50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4" name="Text Box 50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5" name="Text Box 50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6" name="Text Box 50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7" name="Text Box 50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8" name="Text Box 50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49" name="Text Box 50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0" name="Text Box 50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1" name="Text Box 50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2" name="Text Box 50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3" name="Text Box 50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4" name="Text Box 50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5" name="Text Box 50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6" name="Text Box 50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7" name="Text Box 50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8" name="Text Box 50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59" name="Text Box 50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0" name="Text Box 50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1" name="Text Box 50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2" name="Text Box 50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3" name="Text Box 50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4" name="Text Box 50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5" name="Text Box 50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6" name="Text Box 50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7" name="Text Box 50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8" name="Text Box 50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69" name="Text Box 50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0" name="Text Box 50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1" name="Text Box 50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2" name="Text Box 50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3" name="Text Box 50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4" name="Text Box 50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5" name="Text Box 50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6" name="Text Box 50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7" name="Text Box 50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8" name="Text Box 50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79" name="Text Box 50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0" name="Text Box 50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1" name="Text Box 50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2" name="Text Box 50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3" name="Text Box 50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4" name="Text Box 50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5" name="Text Box 50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6" name="Text Box 50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7" name="Text Box 50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8" name="Text Box 50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89" name="Text Box 50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0" name="Text Box 50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1" name="Text Box 50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2" name="Text Box 50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3" name="Text Box 50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4" name="Text Box 50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5" name="Text Box 50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6" name="Text Box 50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7" name="Text Box 50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8" name="Text Box 50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599" name="Text Box 50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0" name="Text Box 50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1" name="Text Box 50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2" name="Text Box 50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3" name="Text Box 50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4" name="Text Box 50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5" name="Text Box 50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6" name="Text Box 50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7" name="Text Box 50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8" name="Text Box 50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09" name="Text Box 50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0" name="Text Box 50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1" name="Text Box 50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2" name="Text Box 50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3" name="Text Box 50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4" name="Text Box 50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5" name="Text Box 50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6" name="Text Box 50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7" name="Text Box 50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8" name="Text Box 50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19" name="Text Box 50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0" name="Text Box 50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1" name="Text Box 50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2" name="Text Box 50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3" name="Text Box 50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4" name="Text Box 50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5" name="Text Box 50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6" name="Text Box 50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7" name="Text Box 50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8" name="Text Box 50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29" name="Text Box 50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0" name="Text Box 50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1" name="Text Box 50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2" name="Text Box 50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3" name="Text Box 50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4" name="Text Box 50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5" name="Text Box 51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6" name="Text Box 51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7" name="Text Box 51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8" name="Text Box 51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39" name="Text Box 51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0" name="Text Box 51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1" name="Text Box 51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2" name="Text Box 51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3" name="Text Box 51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4" name="Text Box 51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5" name="Text Box 51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6" name="Text Box 51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7" name="Text Box 51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8" name="Text Box 51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49" name="Text Box 51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0" name="Text Box 51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1" name="Text Box 51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2" name="Text Box 51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3" name="Text Box 51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4" name="Text Box 51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5" name="Text Box 51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6" name="Text Box 51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7" name="Text Box 51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8" name="Text Box 51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59" name="Text Box 51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0" name="Text Box 51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1" name="Text Box 51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2" name="Text Box 51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3" name="Text Box 51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4" name="Text Box 51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5" name="Text Box 51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6" name="Text Box 51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7" name="Text Box 51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8" name="Text Box 51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69" name="Text Box 51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0" name="Text Box 51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1" name="Text Box 51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2" name="Text Box 51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3" name="Text Box 51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4" name="Text Box 51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5" name="Text Box 51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6" name="Text Box 51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7" name="Text Box 51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8" name="Text Box 51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79" name="Text Box 51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0" name="Text Box 51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1" name="Text Box 51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2" name="Text Box 51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3" name="Text Box 51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4" name="Text Box 51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5" name="Text Box 51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6" name="Text Box 51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7" name="Text Box 51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8" name="Text Box 51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89" name="Text Box 51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0" name="Text Box 51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1" name="Text Box 51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2" name="Text Box 51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3" name="Text Box 51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4" name="Text Box 51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5" name="Text Box 51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6" name="Text Box 51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7" name="Text Box 51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8" name="Text Box 51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699" name="Text Box 51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0" name="Text Box 51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1" name="Text Box 51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2" name="Text Box 51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3" name="Text Box 51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4" name="Text Box 51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5" name="Text Box 51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6" name="Text Box 51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7" name="Text Box 51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8" name="Text Box 51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09" name="Text Box 51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0" name="Text Box 51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1" name="Text Box 51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2" name="Text Box 51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3" name="Text Box 51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4" name="Text Box 51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5" name="Text Box 51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6" name="Text Box 51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7" name="Text Box 51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8" name="Text Box 51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19" name="Text Box 51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0" name="Text Box 51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1" name="Text Box 51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2" name="Text Box 51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3" name="Text Box 51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4" name="Text Box 51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5" name="Text Box 51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6" name="Text Box 51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7" name="Text Box 51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8" name="Text Box 51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29" name="Text Box 51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0" name="Text Box 51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1" name="Text Box 51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2" name="Text Box 51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3" name="Text Box 51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4" name="Text Box 51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5" name="Text Box 52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6" name="Text Box 52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7" name="Text Box 52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8" name="Text Box 52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39" name="Text Box 52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0" name="Text Box 52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1" name="Text Box 52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2" name="Text Box 52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3" name="Text Box 52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4" name="Text Box 52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5" name="Text Box 52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6" name="Text Box 52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7" name="Text Box 52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8" name="Text Box 52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49" name="Text Box 52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0" name="Text Box 52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1" name="Text Box 52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2" name="Text Box 52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3" name="Text Box 52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4" name="Text Box 52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5" name="Text Box 52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6" name="Text Box 52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7" name="Text Box 52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8" name="Text Box 52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59" name="Text Box 52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0" name="Text Box 52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1" name="Text Box 52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2" name="Text Box 52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3" name="Text Box 52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4" name="Text Box 52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5" name="Text Box 52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6" name="Text Box 52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7" name="Text Box 52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8" name="Text Box 52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69" name="Text Box 52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0" name="Text Box 52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1" name="Text Box 52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2" name="Text Box 52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3" name="Text Box 52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4" name="Text Box 52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5" name="Text Box 52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6" name="Text Box 52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7" name="Text Box 52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8" name="Text Box 52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79" name="Text Box 52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0" name="Text Box 52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1" name="Text Box 52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2" name="Text Box 52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3" name="Text Box 52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4" name="Text Box 52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5" name="Text Box 52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6" name="Text Box 52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7" name="Text Box 52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8" name="Text Box 52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89" name="Text Box 52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0" name="Text Box 52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1" name="Text Box 52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2" name="Text Box 52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3" name="Text Box 52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4" name="Text Box 52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5" name="Text Box 52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6" name="Text Box 52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7" name="Text Box 52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8" name="Text Box 52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799" name="Text Box 52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0" name="Text Box 52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1" name="Text Box 52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2" name="Text Box 52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3" name="Text Box 52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4" name="Text Box 52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5" name="Text Box 52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6" name="Text Box 52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7" name="Text Box 52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8" name="Text Box 52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09" name="Text Box 52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0" name="Text Box 52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1" name="Text Box 52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2" name="Text Box 52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3" name="Text Box 52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4" name="Text Box 52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5" name="Text Box 52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6" name="Text Box 52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7" name="Text Box 52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8" name="Text Box 52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19" name="Text Box 52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0" name="Text Box 52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1" name="Text Box 52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2" name="Text Box 52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3" name="Text Box 52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4" name="Text Box 52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5" name="Text Box 52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6" name="Text Box 52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7" name="Text Box 52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8" name="Text Box 52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29" name="Text Box 52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0" name="Text Box 52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1" name="Text Box 52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2" name="Text Box 52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3" name="Text Box 52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4" name="Text Box 52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5" name="Text Box 53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6" name="Text Box 53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7" name="Text Box 53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8" name="Text Box 53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39" name="Text Box 53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0" name="Text Box 53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1" name="Text Box 53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2" name="Text Box 53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3" name="Text Box 530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4" name="Text Box 530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5" name="Text Box 531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6" name="Text Box 531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7" name="Text Box 531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8" name="Text Box 531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49" name="Text Box 531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0" name="Text Box 531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1" name="Text Box 531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2" name="Text Box 531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3" name="Text Box 531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4" name="Text Box 531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5" name="Text Box 532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6" name="Text Box 532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7" name="Text Box 532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8" name="Text Box 532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59" name="Text Box 532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0" name="Text Box 532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1" name="Text Box 532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2" name="Text Box 532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3" name="Text Box 532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4" name="Text Box 532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5" name="Text Box 533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6" name="Text Box 533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7" name="Text Box 533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8" name="Text Box 533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69" name="Text Box 533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0" name="Text Box 533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1" name="Text Box 533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2" name="Text Box 533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3" name="Text Box 533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4" name="Text Box 533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5" name="Text Box 534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6" name="Text Box 534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7" name="Text Box 534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8" name="Text Box 534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79" name="Text Box 534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0" name="Text Box 534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1" name="Text Box 534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2" name="Text Box 534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3" name="Text Box 534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4" name="Text Box 534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5" name="Text Box 535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6" name="Text Box 535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7" name="Text Box 535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8" name="Text Box 535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89" name="Text Box 535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0" name="Text Box 535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1" name="Text Box 535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2" name="Text Box 535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3" name="Text Box 535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4" name="Text Box 535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5" name="Text Box 536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6" name="Text Box 536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7" name="Text Box 536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8" name="Text Box 536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899" name="Text Box 536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0" name="Text Box 536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1" name="Text Box 536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2" name="Text Box 536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3" name="Text Box 536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4" name="Text Box 536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5" name="Text Box 537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6" name="Text Box 537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7" name="Text Box 537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8" name="Text Box 537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09" name="Text Box 537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0" name="Text Box 537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1" name="Text Box 537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2" name="Text Box 537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3" name="Text Box 537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4" name="Text Box 537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5" name="Text Box 538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6" name="Text Box 538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7" name="Text Box 538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8" name="Text Box 538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19" name="Text Box 538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0" name="Text Box 538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1" name="Text Box 538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2" name="Text Box 538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3" name="Text Box 538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4" name="Text Box 538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5" name="Text Box 539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6" name="Text Box 539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7" name="Text Box 539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8" name="Text Box 539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29" name="Text Box 539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0" name="Text Box 539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1" name="Text Box 539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2" name="Text Box 539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3" name="Text Box 5398"/>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4" name="Text Box 5399"/>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5" name="Text Box 5400"/>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6" name="Text Box 5401"/>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7" name="Text Box 5402"/>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8" name="Text Box 5403"/>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39" name="Text Box 5404"/>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40" name="Text Box 5405"/>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41" name="Text Box 5406"/>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235</xdr:row>
      <xdr:rowOff>0</xdr:rowOff>
    </xdr:from>
    <xdr:ext cx="85725" cy="180975"/>
    <xdr:sp macro="" textlink="">
      <xdr:nvSpPr>
        <xdr:cNvPr id="8942" name="Text Box 5407"/>
        <xdr:cNvSpPr txBox="1">
          <a:spLocks noChangeArrowheads="1"/>
        </xdr:cNvSpPr>
      </xdr:nvSpPr>
      <xdr:spPr bwMode="auto">
        <a:xfrm>
          <a:off x="4686300" y="49920525"/>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449</xdr:row>
      <xdr:rowOff>0</xdr:rowOff>
    </xdr:from>
    <xdr:to>
      <xdr:col>4</xdr:col>
      <xdr:colOff>85725</xdr:colOff>
      <xdr:row>450</xdr:row>
      <xdr:rowOff>19051</xdr:rowOff>
    </xdr:to>
    <xdr:sp macro="" textlink="">
      <xdr:nvSpPr>
        <xdr:cNvPr id="8943" name="Text Box 25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4" name="Text Box 26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5" name="Text Box 26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6" name="Text Box 26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7" name="Text Box 26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8" name="Text Box 26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49" name="Text Box 26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0" name="Text Box 26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1" name="Text Box 26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2" name="Text Box 26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3" name="Text Box 26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4" name="Text Box 26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5" name="Text Box 26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6" name="Text Box 26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7" name="Text Box 26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8" name="Text Box 26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59" name="Text Box 26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0" name="Text Box 26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1" name="Text Box 26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2" name="Text Box 26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3" name="Text Box 26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4" name="Text Box 26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5" name="Text Box 26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6" name="Text Box 26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7" name="Text Box 26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8" name="Text Box 26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69" name="Text Box 26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0" name="Text Box 26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1" name="Text Box 26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2" name="Text Box 26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3" name="Text Box 26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4" name="Text Box 26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5" name="Text Box 26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6" name="Text Box 26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7" name="Text Box 26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8" name="Text Box 26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79" name="Text Box 26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0" name="Text Box 26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1" name="Text Box 26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2" name="Text Box 26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3" name="Text Box 26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4" name="Text Box 26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5" name="Text Box 26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6" name="Text Box 26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7" name="Text Box 26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8" name="Text Box 26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89" name="Text Box 26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0" name="Text Box 26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1" name="Text Box 26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2" name="Text Box 26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3" name="Text Box 26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4" name="Text Box 26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5" name="Text Box 26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6" name="Text Box 26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7" name="Text Box 26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8" name="Text Box 26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8999" name="Text Box 26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0" name="Text Box 26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1" name="Text Box 26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2" name="Text Box 27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3" name="Text Box 27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4" name="Text Box 27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5" name="Text Box 27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6" name="Text Box 27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7" name="Text Box 27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8" name="Text Box 27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09" name="Text Box 27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0" name="Text Box 27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1" name="Text Box 27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2" name="Text Box 27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3" name="Text Box 27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4" name="Text Box 27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5" name="Text Box 27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6" name="Text Box 27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7" name="Text Box 27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8" name="Text Box 27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19" name="Text Box 27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0" name="Text Box 27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1" name="Text Box 27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2" name="Text Box 27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3" name="Text Box 27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4" name="Text Box 27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5" name="Text Box 27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6" name="Text Box 27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7" name="Text Box 27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8" name="Text Box 27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29" name="Text Box 27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0" name="Text Box 27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1" name="Text Box 27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2" name="Text Box 27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3" name="Text Box 27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4" name="Text Box 27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5" name="Text Box 27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6" name="Text Box 27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7" name="Text Box 27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8" name="Text Box 27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39" name="Text Box 27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0" name="Text Box 27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1" name="Text Box 27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2" name="Text Box 27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3" name="Text Box 27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4" name="Text Box 27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5" name="Text Box 27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6" name="Text Box 27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7" name="Text Box 27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8" name="Text Box 27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49" name="Text Box 27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0" name="Text Box 27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1" name="Text Box 27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2" name="Text Box 27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3" name="Text Box 27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4" name="Text Box 27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5" name="Text Box 27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6" name="Text Box 27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7" name="Text Box 27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8" name="Text Box 27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59" name="Text Box 27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0" name="Text Box 27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1" name="Text Box 27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2" name="Text Box 27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3" name="Text Box 27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4" name="Text Box 27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5" name="Text Box 27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6" name="Text Box 27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7" name="Text Box 27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8" name="Text Box 27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69" name="Text Box 27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0" name="Text Box 27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1" name="Text Box 27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2" name="Text Box 27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3" name="Text Box 27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4" name="Text Box 27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5" name="Text Box 27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6" name="Text Box 27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7" name="Text Box 27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8" name="Text Box 27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79" name="Text Box 27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0" name="Text Box 27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1" name="Text Box 27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2" name="Text Box 27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3" name="Text Box 27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4" name="Text Box 27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5" name="Text Box 27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6" name="Text Box 27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7" name="Text Box 27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8" name="Text Box 27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89" name="Text Box 27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0" name="Text Box 27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1" name="Text Box 27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2" name="Text Box 27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3" name="Text Box 27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4" name="Text Box 27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5" name="Text Box 27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6" name="Text Box 27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7" name="Text Box 27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8" name="Text Box 27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099" name="Text Box 27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0" name="Text Box 27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1" name="Text Box 27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2" name="Text Box 28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3" name="Text Box 28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4" name="Text Box 28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5" name="Text Box 28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6" name="Text Box 28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7" name="Text Box 28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8" name="Text Box 28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09" name="Text Box 28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0" name="Text Box 28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1" name="Text Box 28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2" name="Text Box 28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3" name="Text Box 28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4" name="Text Box 28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5" name="Text Box 28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6" name="Text Box 28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7" name="Text Box 28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8" name="Text Box 28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19" name="Text Box 28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0" name="Text Box 28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1" name="Text Box 28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2" name="Text Box 28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3" name="Text Box 28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4" name="Text Box 28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5" name="Text Box 28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6" name="Text Box 28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7" name="Text Box 28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8" name="Text Box 28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29" name="Text Box 28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0" name="Text Box 28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1" name="Text Box 28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2" name="Text Box 28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3" name="Text Box 28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4" name="Text Box 28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5" name="Text Box 28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6" name="Text Box 28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7" name="Text Box 28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8" name="Text Box 28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39" name="Text Box 28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0" name="Text Box 28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1" name="Text Box 28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2" name="Text Box 28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3" name="Text Box 28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4" name="Text Box 28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5" name="Text Box 28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6" name="Text Box 28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7" name="Text Box 28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8" name="Text Box 28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49" name="Text Box 28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0" name="Text Box 28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1" name="Text Box 28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2" name="Text Box 28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3" name="Text Box 28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4" name="Text Box 28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5" name="Text Box 28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6" name="Text Box 28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7" name="Text Box 28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8" name="Text Box 28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59" name="Text Box 28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0" name="Text Box 28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1" name="Text Box 28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2" name="Text Box 28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3" name="Text Box 28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4" name="Text Box 28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5" name="Text Box 28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6" name="Text Box 28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7" name="Text Box 28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8" name="Text Box 28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69" name="Text Box 28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0" name="Text Box 28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1" name="Text Box 28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2" name="Text Box 28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3" name="Text Box 28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4" name="Text Box 28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5" name="Text Box 28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6" name="Text Box 28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7" name="Text Box 28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8" name="Text Box 28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79" name="Text Box 28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0" name="Text Box 28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1" name="Text Box 28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2" name="Text Box 28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3" name="Text Box 28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4" name="Text Box 28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5" name="Text Box 28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6" name="Text Box 28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7" name="Text Box 28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8" name="Text Box 28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89" name="Text Box 28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0" name="Text Box 28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1" name="Text Box 28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2" name="Text Box 28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3" name="Text Box 28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4" name="Text Box 28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5" name="Text Box 28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6" name="Text Box 28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7" name="Text Box 28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8" name="Text Box 28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199" name="Text Box 28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0" name="Text Box 28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1" name="Text Box 28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2" name="Text Box 29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3" name="Text Box 29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4" name="Text Box 29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5" name="Text Box 29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6" name="Text Box 29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7" name="Text Box 29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8" name="Text Box 29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09" name="Text Box 29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0" name="Text Box 29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1" name="Text Box 29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2" name="Text Box 29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3" name="Text Box 29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4" name="Text Box 29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5" name="Text Box 29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6" name="Text Box 29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7" name="Text Box 29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8" name="Text Box 29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19" name="Text Box 29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0" name="Text Box 29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1" name="Text Box 29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2" name="Text Box 29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3" name="Text Box 29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4" name="Text Box 29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5" name="Text Box 29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6" name="Text Box 29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7" name="Text Box 29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8" name="Text Box 29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29" name="Text Box 29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0" name="Text Box 29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1" name="Text Box 29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2" name="Text Box 29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3" name="Text Box 29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4" name="Text Box 29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5" name="Text Box 29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6" name="Text Box 29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7" name="Text Box 29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8" name="Text Box 29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39" name="Text Box 29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0" name="Text Box 29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1" name="Text Box 29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2" name="Text Box 29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3" name="Text Box 29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4" name="Text Box 29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5" name="Text Box 29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6" name="Text Box 29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7" name="Text Box 29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8" name="Text Box 29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49" name="Text Box 29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0" name="Text Box 29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1" name="Text Box 29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2" name="Text Box 29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3" name="Text Box 29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4" name="Text Box 29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5" name="Text Box 29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6" name="Text Box 29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7" name="Text Box 29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8" name="Text Box 29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59" name="Text Box 29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0" name="Text Box 29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1" name="Text Box 29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2" name="Text Box 29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3" name="Text Box 29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4" name="Text Box 29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5" name="Text Box 29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6" name="Text Box 29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7" name="Text Box 29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8" name="Text Box 29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69" name="Text Box 29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0" name="Text Box 29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1" name="Text Box 29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2" name="Text Box 29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3" name="Text Box 29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4" name="Text Box 29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5" name="Text Box 29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6" name="Text Box 29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7" name="Text Box 29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8" name="Text Box 29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79" name="Text Box 29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0" name="Text Box 29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1" name="Text Box 29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2" name="Text Box 29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3" name="Text Box 29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4" name="Text Box 29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5" name="Text Box 29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6" name="Text Box 29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7" name="Text Box 29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8" name="Text Box 29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89" name="Text Box 29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0" name="Text Box 29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1" name="Text Box 29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2" name="Text Box 29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3" name="Text Box 29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4" name="Text Box 29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5" name="Text Box 29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6" name="Text Box 29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7" name="Text Box 29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8" name="Text Box 29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299" name="Text Box 29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0" name="Text Box 29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1" name="Text Box 29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2" name="Text Box 30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3" name="Text Box 30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4" name="Text Box 30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5" name="Text Box 30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6" name="Text Box 30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7" name="Text Box 30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8" name="Text Box 30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09" name="Text Box 30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0" name="Text Box 30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1" name="Text Box 30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2" name="Text Box 30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3" name="Text Box 30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4" name="Text Box 30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5" name="Text Box 30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6" name="Text Box 30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7" name="Text Box 30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8" name="Text Box 30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19" name="Text Box 30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0" name="Text Box 30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1" name="Text Box 30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2" name="Text Box 30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3" name="Text Box 30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4" name="Text Box 30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5" name="Text Box 30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6" name="Text Box 30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7" name="Text Box 30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8" name="Text Box 30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29" name="Text Box 30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0" name="Text Box 30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1" name="Text Box 30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2" name="Text Box 30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3" name="Text Box 30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4" name="Text Box 30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5" name="Text Box 30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6" name="Text Box 30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7" name="Text Box 30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8" name="Text Box 30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39" name="Text Box 30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0" name="Text Box 30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1" name="Text Box 30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2" name="Text Box 30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3" name="Text Box 30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4" name="Text Box 30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5" name="Text Box 30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6" name="Text Box 30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7" name="Text Box 30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8" name="Text Box 30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49" name="Text Box 30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0" name="Text Box 30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1" name="Text Box 30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2" name="Text Box 30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3" name="Text Box 30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4" name="Text Box 30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5" name="Text Box 30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6" name="Text Box 30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7" name="Text Box 30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8" name="Text Box 30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59" name="Text Box 30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0" name="Text Box 30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1" name="Text Box 30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2" name="Text Box 30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3" name="Text Box 30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4" name="Text Box 30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5" name="Text Box 30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6" name="Text Box 30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7" name="Text Box 30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8" name="Text Box 30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69" name="Text Box 30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0" name="Text Box 30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1" name="Text Box 30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2" name="Text Box 30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3" name="Text Box 30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4" name="Text Box 30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5" name="Text Box 30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6" name="Text Box 30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7" name="Text Box 30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8" name="Text Box 30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79" name="Text Box 30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0" name="Text Box 30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1" name="Text Box 30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2" name="Text Box 30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3" name="Text Box 30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4" name="Text Box 30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5" name="Text Box 30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6" name="Text Box 30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7" name="Text Box 30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8" name="Text Box 30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89" name="Text Box 30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0" name="Text Box 30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1" name="Text Box 30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2" name="Text Box 30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3" name="Text Box 30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4" name="Text Box 30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5" name="Text Box 30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6" name="Text Box 30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7" name="Text Box 30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8" name="Text Box 30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399" name="Text Box 30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0" name="Text Box 30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1" name="Text Box 30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2" name="Text Box 31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3" name="Text Box 31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4" name="Text Box 31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5" name="Text Box 31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6" name="Text Box 31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7" name="Text Box 31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8" name="Text Box 31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09" name="Text Box 31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0" name="Text Box 31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1" name="Text Box 31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2" name="Text Box 31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3" name="Text Box 31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4" name="Text Box 31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5" name="Text Box 31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6" name="Text Box 31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7" name="Text Box 31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8" name="Text Box 31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19" name="Text Box 31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0" name="Text Box 31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1" name="Text Box 31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2" name="Text Box 31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3" name="Text Box 31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4" name="Text Box 31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5" name="Text Box 31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6" name="Text Box 31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7" name="Text Box 31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8" name="Text Box 31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29" name="Text Box 31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0" name="Text Box 31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1" name="Text Box 31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2" name="Text Box 31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3" name="Text Box 31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4" name="Text Box 31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5" name="Text Box 31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6" name="Text Box 31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7" name="Text Box 31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8" name="Text Box 31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39" name="Text Box 31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0" name="Text Box 31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1" name="Text Box 31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2" name="Text Box 31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3" name="Text Box 31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4" name="Text Box 31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5" name="Text Box 31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6" name="Text Box 31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7" name="Text Box 31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8" name="Text Box 31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49" name="Text Box 31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0" name="Text Box 31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1" name="Text Box 31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2" name="Text Box 31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3" name="Text Box 31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4" name="Text Box 31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5" name="Text Box 31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6" name="Text Box 31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7" name="Text Box 31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8" name="Text Box 31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59" name="Text Box 31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0" name="Text Box 31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1" name="Text Box 31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2" name="Text Box 31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3" name="Text Box 31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4" name="Text Box 31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5" name="Text Box 31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6" name="Text Box 31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7" name="Text Box 31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8" name="Text Box 31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69" name="Text Box 31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0" name="Text Box 31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1" name="Text Box 31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2" name="Text Box 31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3" name="Text Box 31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4" name="Text Box 31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5" name="Text Box 31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6" name="Text Box 31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7" name="Text Box 31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8" name="Text Box 31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79" name="Text Box 31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0" name="Text Box 31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1" name="Text Box 31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2" name="Text Box 31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3" name="Text Box 31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4" name="Text Box 31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5" name="Text Box 31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6" name="Text Box 31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7" name="Text Box 31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8" name="Text Box 31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89" name="Text Box 31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0" name="Text Box 31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1" name="Text Box 31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2" name="Text Box 31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3" name="Text Box 31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4" name="Text Box 31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5" name="Text Box 31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6" name="Text Box 31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7" name="Text Box 31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8" name="Text Box 31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499" name="Text Box 31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0" name="Text Box 31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1" name="Text Box 31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2" name="Text Box 32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3" name="Text Box 32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4" name="Text Box 32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5" name="Text Box 32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6" name="Text Box 32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7" name="Text Box 32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8" name="Text Box 32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09" name="Text Box 32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0" name="Text Box 32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1" name="Text Box 32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2" name="Text Box 32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3" name="Text Box 32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4" name="Text Box 32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5" name="Text Box 32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6" name="Text Box 32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7" name="Text Box 32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8" name="Text Box 32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19" name="Text Box 32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0" name="Text Box 32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1" name="Text Box 32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2" name="Text Box 32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3" name="Text Box 32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4" name="Text Box 32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5" name="Text Box 32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6" name="Text Box 32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7" name="Text Box 32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8" name="Text Box 32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29" name="Text Box 32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0" name="Text Box 32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1" name="Text Box 32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2" name="Text Box 32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3" name="Text Box 32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4" name="Text Box 32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5" name="Text Box 32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6" name="Text Box 32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7" name="Text Box 32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8" name="Text Box 32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39" name="Text Box 32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0" name="Text Box 32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1" name="Text Box 32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2" name="Text Box 32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3" name="Text Box 32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4" name="Text Box 32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5" name="Text Box 32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6" name="Text Box 32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7" name="Text Box 32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8" name="Text Box 32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49" name="Text Box 32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0" name="Text Box 32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1" name="Text Box 32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2" name="Text Box 32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3" name="Text Box 32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4" name="Text Box 32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5" name="Text Box 32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6" name="Text Box 32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7" name="Text Box 32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8" name="Text Box 32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59" name="Text Box 32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0" name="Text Box 32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1" name="Text Box 32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2" name="Text Box 32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3" name="Text Box 32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4" name="Text Box 32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5" name="Text Box 32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6" name="Text Box 32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7" name="Text Box 32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8" name="Text Box 32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69" name="Text Box 32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0" name="Text Box 32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1" name="Text Box 32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2" name="Text Box 32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3" name="Text Box 32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4" name="Text Box 32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5" name="Text Box 32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6" name="Text Box 32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7" name="Text Box 32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8" name="Text Box 32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79" name="Text Box 32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0" name="Text Box 32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1" name="Text Box 32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2" name="Text Box 32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3" name="Text Box 32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4" name="Text Box 32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5" name="Text Box 32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6" name="Text Box 32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7" name="Text Box 32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8" name="Text Box 32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89" name="Text Box 32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0" name="Text Box 32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1" name="Text Box 32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2" name="Text Box 32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3" name="Text Box 32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4" name="Text Box 32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5" name="Text Box 32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6" name="Text Box 32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7" name="Text Box 32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8" name="Text Box 32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599" name="Text Box 32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0" name="Text Box 32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1" name="Text Box 32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2" name="Text Box 33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3" name="Text Box 33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4" name="Text Box 33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5" name="Text Box 33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6" name="Text Box 33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7" name="Text Box 33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8" name="Text Box 33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09" name="Text Box 33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0" name="Text Box 33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1" name="Text Box 33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2" name="Text Box 33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3" name="Text Box 33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4" name="Text Box 33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5" name="Text Box 33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6" name="Text Box 33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7" name="Text Box 33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8" name="Text Box 33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19" name="Text Box 33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0" name="Text Box 33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1" name="Text Box 33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2" name="Text Box 33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3" name="Text Box 33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4" name="Text Box 33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5" name="Text Box 33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6" name="Text Box 33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7" name="Text Box 33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8" name="Text Box 33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29" name="Text Box 33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0" name="Text Box 33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1" name="Text Box 33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2" name="Text Box 33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3" name="Text Box 33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4" name="Text Box 33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5" name="Text Box 33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6" name="Text Box 33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7" name="Text Box 33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8" name="Text Box 33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39" name="Text Box 33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0" name="Text Box 33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1" name="Text Box 33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2" name="Text Box 33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3" name="Text Box 33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4" name="Text Box 33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5" name="Text Box 33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6" name="Text Box 33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7" name="Text Box 33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8" name="Text Box 33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49" name="Text Box 33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0" name="Text Box 33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1" name="Text Box 33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2" name="Text Box 33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3" name="Text Box 33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4" name="Text Box 33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5" name="Text Box 33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6" name="Text Box 33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7" name="Text Box 33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8" name="Text Box 33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59" name="Text Box 33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0" name="Text Box 33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1" name="Text Box 33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2" name="Text Box 33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3" name="Text Box 33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4" name="Text Box 33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5" name="Text Box 33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6" name="Text Box 33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7" name="Text Box 33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8" name="Text Box 33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69" name="Text Box 33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0" name="Text Box 33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1" name="Text Box 33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2" name="Text Box 33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3" name="Text Box 33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4" name="Text Box 33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5" name="Text Box 33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6" name="Text Box 33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7" name="Text Box 33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8" name="Text Box 33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79" name="Text Box 33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0" name="Text Box 33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1" name="Text Box 33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2" name="Text Box 33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3" name="Text Box 33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4" name="Text Box 33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5" name="Text Box 33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6" name="Text Box 33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7" name="Text Box 33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8" name="Text Box 33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89" name="Text Box 33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0" name="Text Box 33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1" name="Text Box 33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2" name="Text Box 33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3" name="Text Box 33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4" name="Text Box 33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5" name="Text Box 33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6" name="Text Box 33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7" name="Text Box 33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8" name="Text Box 33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699" name="Text Box 33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0" name="Text Box 33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1" name="Text Box 33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2" name="Text Box 34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3" name="Text Box 34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4" name="Text Box 34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5" name="Text Box 34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6" name="Text Box 34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7" name="Text Box 34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8" name="Text Box 34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09" name="Text Box 34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0" name="Text Box 34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1" name="Text Box 34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2" name="Text Box 34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3" name="Text Box 34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4" name="Text Box 34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5" name="Text Box 34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6" name="Text Box 34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7" name="Text Box 34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8" name="Text Box 34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19" name="Text Box 34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0" name="Text Box 34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1" name="Text Box 34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2" name="Text Box 34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3" name="Text Box 34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4" name="Text Box 34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5" name="Text Box 34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6" name="Text Box 34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7" name="Text Box 34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8" name="Text Box 34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29" name="Text Box 34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0" name="Text Box 34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1" name="Text Box 34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2" name="Text Box 34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3" name="Text Box 34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4" name="Text Box 34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5" name="Text Box 34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6" name="Text Box 34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7" name="Text Box 34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8" name="Text Box 34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39" name="Text Box 34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0" name="Text Box 34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1" name="Text Box 34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2" name="Text Box 34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3" name="Text Box 34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4" name="Text Box 34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5" name="Text Box 34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6" name="Text Box 34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7" name="Text Box 34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8" name="Text Box 34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49" name="Text Box 34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0" name="Text Box 34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1" name="Text Box 34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2" name="Text Box 34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3" name="Text Box 34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4" name="Text Box 34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5" name="Text Box 34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6" name="Text Box 34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7" name="Text Box 34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8" name="Text Box 34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59" name="Text Box 34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0" name="Text Box 34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1" name="Text Box 34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2" name="Text Box 34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3" name="Text Box 34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4" name="Text Box 34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5" name="Text Box 34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6" name="Text Box 34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7" name="Text Box 34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8" name="Text Box 34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69" name="Text Box 34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0" name="Text Box 34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1" name="Text Box 34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2" name="Text Box 34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3" name="Text Box 34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4" name="Text Box 34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5" name="Text Box 34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6" name="Text Box 34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7" name="Text Box 34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8" name="Text Box 34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79" name="Text Box 34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0" name="Text Box 34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1" name="Text Box 34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2" name="Text Box 34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3" name="Text Box 34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4" name="Text Box 34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5" name="Text Box 34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6" name="Text Box 34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7" name="Text Box 34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8" name="Text Box 34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89" name="Text Box 34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0" name="Text Box 34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1" name="Text Box 34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2" name="Text Box 34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3" name="Text Box 34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4" name="Text Box 34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5" name="Text Box 34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6" name="Text Box 34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7" name="Text Box 34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8" name="Text Box 34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799" name="Text Box 34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0" name="Text Box 34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1" name="Text Box 34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2" name="Text Box 35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3" name="Text Box 35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4" name="Text Box 35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5" name="Text Box 35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6" name="Text Box 35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7" name="Text Box 35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8" name="Text Box 35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09" name="Text Box 35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0" name="Text Box 35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1" name="Text Box 35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2" name="Text Box 35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3" name="Text Box 35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4" name="Text Box 35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5" name="Text Box 35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6" name="Text Box 35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7" name="Text Box 35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8" name="Text Box 35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19" name="Text Box 35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0" name="Text Box 35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1" name="Text Box 35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2" name="Text Box 35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3" name="Text Box 35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4" name="Text Box 35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5" name="Text Box 35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6" name="Text Box 35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7" name="Text Box 35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8" name="Text Box 35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29" name="Text Box 35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0" name="Text Box 35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1" name="Text Box 35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2" name="Text Box 35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3" name="Text Box 35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4" name="Text Box 35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5" name="Text Box 35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6" name="Text Box 35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7" name="Text Box 35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8" name="Text Box 35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39" name="Text Box 35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0" name="Text Box 35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1" name="Text Box 35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2" name="Text Box 35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3" name="Text Box 35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4" name="Text Box 35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5" name="Text Box 35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6" name="Text Box 35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7" name="Text Box 35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8" name="Text Box 35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49" name="Text Box 35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0" name="Text Box 35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1" name="Text Box 35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2" name="Text Box 35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3" name="Text Box 35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4" name="Text Box 35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5" name="Text Box 35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6" name="Text Box 35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7" name="Text Box 35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8" name="Text Box 35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59" name="Text Box 35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0" name="Text Box 35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1" name="Text Box 35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2" name="Text Box 35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3" name="Text Box 35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4" name="Text Box 35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5" name="Text Box 35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6" name="Text Box 35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7" name="Text Box 35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8" name="Text Box 35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69" name="Text Box 35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0" name="Text Box 35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1" name="Text Box 35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2" name="Text Box 35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3" name="Text Box 35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4" name="Text Box 35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5" name="Text Box 35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6" name="Text Box 35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7" name="Text Box 35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8" name="Text Box 35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79" name="Text Box 35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0" name="Text Box 35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1" name="Text Box 35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2" name="Text Box 35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3" name="Text Box 35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4" name="Text Box 35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5" name="Text Box 35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6" name="Text Box 35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7" name="Text Box 35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8" name="Text Box 35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89" name="Text Box 35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0" name="Text Box 35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1" name="Text Box 35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2" name="Text Box 35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3" name="Text Box 35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4" name="Text Box 35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5" name="Text Box 35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6" name="Text Box 35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7" name="Text Box 35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8" name="Text Box 35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899" name="Text Box 35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0" name="Text Box 35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1" name="Text Box 35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2" name="Text Box 36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3" name="Text Box 36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4" name="Text Box 36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5" name="Text Box 36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6" name="Text Box 36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7" name="Text Box 36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8" name="Text Box 36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09" name="Text Box 36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0" name="Text Box 36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1" name="Text Box 36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2" name="Text Box 36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3" name="Text Box 36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4" name="Text Box 36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5" name="Text Box 36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6" name="Text Box 36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7" name="Text Box 36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8" name="Text Box 36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19" name="Text Box 36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0" name="Text Box 36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1" name="Text Box 36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2" name="Text Box 36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3" name="Text Box 36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4" name="Text Box 36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5" name="Text Box 36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6" name="Text Box 36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7" name="Text Box 36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8" name="Text Box 36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29" name="Text Box 36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0" name="Text Box 36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1" name="Text Box 36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2" name="Text Box 36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3" name="Text Box 36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4" name="Text Box 36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5" name="Text Box 36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6" name="Text Box 36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7" name="Text Box 36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8" name="Text Box 36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39" name="Text Box 36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0" name="Text Box 36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1" name="Text Box 36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2" name="Text Box 36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3" name="Text Box 36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4" name="Text Box 36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5" name="Text Box 36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6" name="Text Box 36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7" name="Text Box 36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8" name="Text Box 36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49" name="Text Box 36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0" name="Text Box 36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1" name="Text Box 36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2" name="Text Box 36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3" name="Text Box 36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4" name="Text Box 36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5" name="Text Box 36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6" name="Text Box 36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7" name="Text Box 36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8" name="Text Box 36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59" name="Text Box 36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0" name="Text Box 36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1" name="Text Box 36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2" name="Text Box 36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3" name="Text Box 36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4" name="Text Box 36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5" name="Text Box 36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6" name="Text Box 36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7" name="Text Box 36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8" name="Text Box 36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69" name="Text Box 36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0" name="Text Box 36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1" name="Text Box 36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2" name="Text Box 36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3" name="Text Box 36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4" name="Text Box 36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5" name="Text Box 36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6" name="Text Box 36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7" name="Text Box 36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8" name="Text Box 36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79" name="Text Box 36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0" name="Text Box 36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1" name="Text Box 36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2" name="Text Box 36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3" name="Text Box 36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4" name="Text Box 36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5" name="Text Box 36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6" name="Text Box 36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7" name="Text Box 36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8" name="Text Box 36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89" name="Text Box 36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0" name="Text Box 36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1" name="Text Box 36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2" name="Text Box 36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3" name="Text Box 36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4" name="Text Box 36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5" name="Text Box 36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6" name="Text Box 36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7" name="Text Box 36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8" name="Text Box 36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9999" name="Text Box 36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0" name="Text Box 36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1" name="Text Box 36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2" name="Text Box 37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3" name="Text Box 37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4" name="Text Box 37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5" name="Text Box 37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6" name="Text Box 37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7" name="Text Box 37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8" name="Text Box 37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09" name="Text Box 37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0" name="Text Box 37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1" name="Text Box 37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2" name="Text Box 37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3" name="Text Box 37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4" name="Text Box 37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5" name="Text Box 37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6" name="Text Box 37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7" name="Text Box 37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8" name="Text Box 37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19" name="Text Box 37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0" name="Text Box 37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1" name="Text Box 37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2" name="Text Box 37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3" name="Text Box 37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4" name="Text Box 37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5" name="Text Box 37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6" name="Text Box 37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7" name="Text Box 37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8" name="Text Box 37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29" name="Text Box 37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0" name="Text Box 37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1" name="Text Box 37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2" name="Text Box 37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3" name="Text Box 37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4" name="Text Box 37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5" name="Text Box 37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6" name="Text Box 37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7" name="Text Box 37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8" name="Text Box 37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39" name="Text Box 37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0" name="Text Box 37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1" name="Text Box 37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2" name="Text Box 37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3" name="Text Box 37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4" name="Text Box 37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5" name="Text Box 37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6" name="Text Box 37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7" name="Text Box 37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8" name="Text Box 37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49" name="Text Box 37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0" name="Text Box 37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1" name="Text Box 37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2" name="Text Box 37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3" name="Text Box 37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4" name="Text Box 37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5" name="Text Box 37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6" name="Text Box 37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7" name="Text Box 37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8" name="Text Box 37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59" name="Text Box 37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0" name="Text Box 37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1" name="Text Box 37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2" name="Text Box 37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3" name="Text Box 37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4" name="Text Box 37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5" name="Text Box 37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6" name="Text Box 37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7" name="Text Box 37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8" name="Text Box 37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69" name="Text Box 37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0" name="Text Box 37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1" name="Text Box 37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2" name="Text Box 37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3" name="Text Box 37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4" name="Text Box 37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5" name="Text Box 37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6" name="Text Box 37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7" name="Text Box 37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8" name="Text Box 37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79" name="Text Box 37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0" name="Text Box 37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1" name="Text Box 37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2" name="Text Box 37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3" name="Text Box 37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4" name="Text Box 37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5" name="Text Box 37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6" name="Text Box 37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7" name="Text Box 37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8" name="Text Box 37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89" name="Text Box 37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0" name="Text Box 37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1" name="Text Box 37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2" name="Text Box 37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3" name="Text Box 37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4" name="Text Box 37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5" name="Text Box 37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6" name="Text Box 37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7" name="Text Box 37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8" name="Text Box 37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099" name="Text Box 37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0" name="Text Box 37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1" name="Text Box 37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2" name="Text Box 38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3" name="Text Box 38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4" name="Text Box 38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5" name="Text Box 38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6" name="Text Box 38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7" name="Text Box 38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8" name="Text Box 38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09" name="Text Box 38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0" name="Text Box 38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1" name="Text Box 38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2" name="Text Box 38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3" name="Text Box 38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4" name="Text Box 38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5" name="Text Box 38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6" name="Text Box 38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7" name="Text Box 38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8" name="Text Box 38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19" name="Text Box 38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0" name="Text Box 38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1" name="Text Box 38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2" name="Text Box 38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3" name="Text Box 38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4" name="Text Box 38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5" name="Text Box 38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6" name="Text Box 38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7" name="Text Box 38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8" name="Text Box 38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29" name="Text Box 38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0" name="Text Box 38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1" name="Text Box 38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2" name="Text Box 38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3" name="Text Box 38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4" name="Text Box 38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5" name="Text Box 38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6" name="Text Box 38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7" name="Text Box 38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8" name="Text Box 38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39" name="Text Box 38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0" name="Text Box 38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1" name="Text Box 38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2" name="Text Box 38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3" name="Text Box 38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4" name="Text Box 38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5" name="Text Box 38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6" name="Text Box 38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7" name="Text Box 38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8" name="Text Box 38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49" name="Text Box 38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0" name="Text Box 38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1" name="Text Box 38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2" name="Text Box 38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3" name="Text Box 38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4" name="Text Box 38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5" name="Text Box 38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6" name="Text Box 38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7" name="Text Box 38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8" name="Text Box 38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59" name="Text Box 38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0" name="Text Box 38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1" name="Text Box 38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2" name="Text Box 38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3" name="Text Box 38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4" name="Text Box 38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5" name="Text Box 38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6" name="Text Box 38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7" name="Text Box 38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8" name="Text Box 38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69" name="Text Box 38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0" name="Text Box 38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1" name="Text Box 38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2" name="Text Box 38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3" name="Text Box 38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4" name="Text Box 38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5" name="Text Box 38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6" name="Text Box 38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7" name="Text Box 38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8" name="Text Box 38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79" name="Text Box 38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0" name="Text Box 38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1" name="Text Box 38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2" name="Text Box 38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3" name="Text Box 38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4" name="Text Box 38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5" name="Text Box 38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6" name="Text Box 38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7" name="Text Box 38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8" name="Text Box 38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89" name="Text Box 38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0" name="Text Box 38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1" name="Text Box 38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2" name="Text Box 38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3" name="Text Box 38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4" name="Text Box 38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5" name="Text Box 38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6" name="Text Box 38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7" name="Text Box 38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8" name="Text Box 38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199" name="Text Box 38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0" name="Text Box 38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1" name="Text Box 38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2" name="Text Box 39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3" name="Text Box 39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4" name="Text Box 39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5" name="Text Box 39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6" name="Text Box 39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7" name="Text Box 39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8" name="Text Box 39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09" name="Text Box 39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0" name="Text Box 39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1" name="Text Box 39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2" name="Text Box 39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3" name="Text Box 39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4" name="Text Box 39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5" name="Text Box 39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6" name="Text Box 39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7" name="Text Box 39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8" name="Text Box 39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19" name="Text Box 39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0" name="Text Box 39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1" name="Text Box 39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2" name="Text Box 39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3" name="Text Box 39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4" name="Text Box 39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5" name="Text Box 39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6" name="Text Box 39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7" name="Text Box 39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8" name="Text Box 39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29" name="Text Box 39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0" name="Text Box 39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1" name="Text Box 39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2" name="Text Box 39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3" name="Text Box 39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4" name="Text Box 39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5" name="Text Box 39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6" name="Text Box 39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7" name="Text Box 39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8" name="Text Box 39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39" name="Text Box 39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0" name="Text Box 39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1" name="Text Box 39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2" name="Text Box 39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3" name="Text Box 39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4" name="Text Box 39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5" name="Text Box 39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6" name="Text Box 39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7" name="Text Box 39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8" name="Text Box 39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49" name="Text Box 39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0" name="Text Box 39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1" name="Text Box 39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2" name="Text Box 39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3" name="Text Box 39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4" name="Text Box 39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5" name="Text Box 39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6" name="Text Box 39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7" name="Text Box 39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8" name="Text Box 39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59" name="Text Box 39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0" name="Text Box 39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1" name="Text Box 39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2" name="Text Box 39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3" name="Text Box 39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4" name="Text Box 39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5" name="Text Box 39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6" name="Text Box 39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7" name="Text Box 39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8" name="Text Box 39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69" name="Text Box 39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0" name="Text Box 39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1" name="Text Box 39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2" name="Text Box 39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3" name="Text Box 39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4" name="Text Box 39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5" name="Text Box 39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6" name="Text Box 39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7" name="Text Box 39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8" name="Text Box 39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79" name="Text Box 39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0" name="Text Box 39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1" name="Text Box 39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2" name="Text Box 39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3" name="Text Box 39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4" name="Text Box 39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5" name="Text Box 39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6" name="Text Box 39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7" name="Text Box 39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8" name="Text Box 39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89" name="Text Box 39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0" name="Text Box 39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1" name="Text Box 39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2" name="Text Box 39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3" name="Text Box 39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4" name="Text Box 39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5" name="Text Box 39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6" name="Text Box 39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7" name="Text Box 39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8" name="Text Box 39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299" name="Text Box 39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0" name="Text Box 39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1" name="Text Box 39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2" name="Text Box 40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3" name="Text Box 40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4" name="Text Box 40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5" name="Text Box 40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6" name="Text Box 40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7" name="Text Box 40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8" name="Text Box 40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09" name="Text Box 40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0" name="Text Box 40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1" name="Text Box 40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2" name="Text Box 40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3" name="Text Box 40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4" name="Text Box 40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5" name="Text Box 40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6" name="Text Box 40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7" name="Text Box 40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8" name="Text Box 40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19" name="Text Box 40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0" name="Text Box 40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1" name="Text Box 40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2" name="Text Box 40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3" name="Text Box 40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4" name="Text Box 40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5" name="Text Box 40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6" name="Text Box 40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7" name="Text Box 40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8" name="Text Box 40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29" name="Text Box 40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0" name="Text Box 40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1" name="Text Box 40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2" name="Text Box 40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3" name="Text Box 40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4" name="Text Box 40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5" name="Text Box 40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6" name="Text Box 40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7" name="Text Box 40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8" name="Text Box 40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39" name="Text Box 40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0" name="Text Box 40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1" name="Text Box 40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2" name="Text Box 40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3" name="Text Box 40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4" name="Text Box 40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5" name="Text Box 40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6" name="Text Box 40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7" name="Text Box 40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8" name="Text Box 40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49" name="Text Box 40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0" name="Text Box 40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1" name="Text Box 40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2" name="Text Box 40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3" name="Text Box 40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4" name="Text Box 40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5" name="Text Box 40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6" name="Text Box 40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7" name="Text Box 40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8" name="Text Box 40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59" name="Text Box 40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0" name="Text Box 40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1" name="Text Box 40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2" name="Text Box 40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3" name="Text Box 40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4" name="Text Box 40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5" name="Text Box 40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6" name="Text Box 40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7" name="Text Box 40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8" name="Text Box 40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69" name="Text Box 40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0" name="Text Box 40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1" name="Text Box 40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2" name="Text Box 40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3" name="Text Box 40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4" name="Text Box 40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5" name="Text Box 40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6" name="Text Box 40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7" name="Text Box 40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8" name="Text Box 40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79" name="Text Box 40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0" name="Text Box 40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1" name="Text Box 40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2" name="Text Box 40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3" name="Text Box 40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4" name="Text Box 40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5" name="Text Box 40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6" name="Text Box 40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7" name="Text Box 40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8" name="Text Box 40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89" name="Text Box 40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0" name="Text Box 40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1" name="Text Box 40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2" name="Text Box 40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3" name="Text Box 40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4" name="Text Box 40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5" name="Text Box 40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6" name="Text Box 40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7" name="Text Box 40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8" name="Text Box 40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399" name="Text Box 40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0" name="Text Box 40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1" name="Text Box 40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2" name="Text Box 41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3" name="Text Box 41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4" name="Text Box 41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5" name="Text Box 41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6" name="Text Box 41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7" name="Text Box 41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8" name="Text Box 41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09" name="Text Box 41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0" name="Text Box 41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1" name="Text Box 41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2" name="Text Box 41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3" name="Text Box 41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4" name="Text Box 41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5" name="Text Box 41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6" name="Text Box 41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7" name="Text Box 41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8" name="Text Box 41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19" name="Text Box 41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0" name="Text Box 41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1" name="Text Box 41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2" name="Text Box 41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3" name="Text Box 41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4" name="Text Box 41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5" name="Text Box 41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6" name="Text Box 41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7" name="Text Box 41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8" name="Text Box 41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29" name="Text Box 41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0" name="Text Box 41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1" name="Text Box 41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2" name="Text Box 41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3" name="Text Box 41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4" name="Text Box 41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5" name="Text Box 41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6" name="Text Box 41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7" name="Text Box 41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8" name="Text Box 41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39" name="Text Box 41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0" name="Text Box 41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1" name="Text Box 41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2" name="Text Box 41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3" name="Text Box 41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4" name="Text Box 41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5" name="Text Box 41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6" name="Text Box 41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7" name="Text Box 41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8" name="Text Box 41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49" name="Text Box 41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0" name="Text Box 41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1" name="Text Box 41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2" name="Text Box 41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3" name="Text Box 41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4" name="Text Box 41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5" name="Text Box 41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6" name="Text Box 41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7" name="Text Box 41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8" name="Text Box 41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59" name="Text Box 41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0" name="Text Box 41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1" name="Text Box 41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2" name="Text Box 41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3" name="Text Box 41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4" name="Text Box 41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5" name="Text Box 41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6" name="Text Box 41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7" name="Text Box 41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8" name="Text Box 41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69" name="Text Box 41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0" name="Text Box 41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1" name="Text Box 41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2" name="Text Box 41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3" name="Text Box 41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4" name="Text Box 41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5" name="Text Box 41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6" name="Text Box 41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7" name="Text Box 41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8" name="Text Box 41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79" name="Text Box 41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0" name="Text Box 41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1" name="Text Box 41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2" name="Text Box 41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3" name="Text Box 41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4" name="Text Box 41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5" name="Text Box 41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6" name="Text Box 41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7" name="Text Box 41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8" name="Text Box 41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89" name="Text Box 41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0" name="Text Box 41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1" name="Text Box 41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2" name="Text Box 41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3" name="Text Box 41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4" name="Text Box 41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5" name="Text Box 41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6" name="Text Box 41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7" name="Text Box 41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8" name="Text Box 41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499" name="Text Box 41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0" name="Text Box 41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1" name="Text Box 41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2" name="Text Box 42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3" name="Text Box 42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4" name="Text Box 42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5" name="Text Box 42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6" name="Text Box 42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7" name="Text Box 42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8" name="Text Box 42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09" name="Text Box 42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0" name="Text Box 42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1" name="Text Box 42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2" name="Text Box 42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3" name="Text Box 42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4" name="Text Box 42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5" name="Text Box 42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6" name="Text Box 42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7" name="Text Box 42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8" name="Text Box 42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19" name="Text Box 42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0" name="Text Box 42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1" name="Text Box 42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2" name="Text Box 42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3" name="Text Box 42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4" name="Text Box 42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5" name="Text Box 42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6" name="Text Box 42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7" name="Text Box 42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8" name="Text Box 42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29" name="Text Box 42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0" name="Text Box 42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1" name="Text Box 42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2" name="Text Box 42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3" name="Text Box 42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4" name="Text Box 42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5" name="Text Box 42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6" name="Text Box 42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7" name="Text Box 42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8" name="Text Box 42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39" name="Text Box 42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0" name="Text Box 42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1" name="Text Box 42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2" name="Text Box 42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3" name="Text Box 42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4" name="Text Box 42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5" name="Text Box 42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6" name="Text Box 42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7" name="Text Box 42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8" name="Text Box 42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49" name="Text Box 42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0" name="Text Box 42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1" name="Text Box 42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2" name="Text Box 42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3" name="Text Box 42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4" name="Text Box 42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5" name="Text Box 42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6" name="Text Box 42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7" name="Text Box 42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8" name="Text Box 42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59" name="Text Box 42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0" name="Text Box 42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1" name="Text Box 42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2" name="Text Box 42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3" name="Text Box 42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4" name="Text Box 42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5" name="Text Box 42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6" name="Text Box 42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7" name="Text Box 42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8" name="Text Box 42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69" name="Text Box 42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0" name="Text Box 42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1" name="Text Box 42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2" name="Text Box 42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3" name="Text Box 42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4" name="Text Box 42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5" name="Text Box 42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6" name="Text Box 42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7" name="Text Box 42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8" name="Text Box 42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79" name="Text Box 42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0" name="Text Box 42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1" name="Text Box 42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2" name="Text Box 42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3" name="Text Box 42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4" name="Text Box 42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5" name="Text Box 42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6" name="Text Box 42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7" name="Text Box 42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8" name="Text Box 42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89" name="Text Box 42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0" name="Text Box 42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1" name="Text Box 42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2" name="Text Box 42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3" name="Text Box 42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4" name="Text Box 42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5" name="Text Box 42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6" name="Text Box 42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7" name="Text Box 42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8" name="Text Box 42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599" name="Text Box 42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0" name="Text Box 42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1" name="Text Box 42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2" name="Text Box 43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3" name="Text Box 43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4" name="Text Box 43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5" name="Text Box 43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6" name="Text Box 43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7" name="Text Box 43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8" name="Text Box 43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09" name="Text Box 43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0" name="Text Box 43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1" name="Text Box 43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2" name="Text Box 43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3" name="Text Box 43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4" name="Text Box 43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5" name="Text Box 43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6" name="Text Box 43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7" name="Text Box 43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8" name="Text Box 43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19" name="Text Box 43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0" name="Text Box 43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1" name="Text Box 43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2" name="Text Box 43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3" name="Text Box 43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4" name="Text Box 43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5" name="Text Box 43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6" name="Text Box 43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7" name="Text Box 43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8" name="Text Box 43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29" name="Text Box 43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0" name="Text Box 43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1" name="Text Box 43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2" name="Text Box 43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3" name="Text Box 43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4" name="Text Box 43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5" name="Text Box 43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6" name="Text Box 43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7" name="Text Box 43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8" name="Text Box 43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39" name="Text Box 43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0" name="Text Box 43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1" name="Text Box 43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2" name="Text Box 43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3" name="Text Box 43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4" name="Text Box 43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5" name="Text Box 43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6" name="Text Box 43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7" name="Text Box 43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8" name="Text Box 43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49" name="Text Box 43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0" name="Text Box 43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1" name="Text Box 43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2" name="Text Box 43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3" name="Text Box 43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4" name="Text Box 43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5" name="Text Box 43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6" name="Text Box 43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7" name="Text Box 43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8" name="Text Box 43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59" name="Text Box 43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0" name="Text Box 43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1" name="Text Box 43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2" name="Text Box 43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3" name="Text Box 43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4" name="Text Box 43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5" name="Text Box 43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6" name="Text Box 43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7" name="Text Box 43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8" name="Text Box 43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69" name="Text Box 43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0" name="Text Box 43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1" name="Text Box 43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2" name="Text Box 43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3" name="Text Box 43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4" name="Text Box 43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5" name="Text Box 43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6" name="Text Box 43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7" name="Text Box 43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8" name="Text Box 43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79" name="Text Box 43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0" name="Text Box 43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1" name="Text Box 43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2" name="Text Box 43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3" name="Text Box 43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4" name="Text Box 43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5" name="Text Box 43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6" name="Text Box 43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7" name="Text Box 43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8" name="Text Box 43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89" name="Text Box 43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0" name="Text Box 43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1" name="Text Box 43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2" name="Text Box 43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3" name="Text Box 43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4" name="Text Box 43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5" name="Text Box 43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6" name="Text Box 43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7" name="Text Box 43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8" name="Text Box 43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699" name="Text Box 43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0" name="Text Box 43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1" name="Text Box 43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2" name="Text Box 44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3" name="Text Box 44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4" name="Text Box 44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5" name="Text Box 44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6" name="Text Box 44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7" name="Text Box 44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8" name="Text Box 44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09" name="Text Box 44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0" name="Text Box 44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1" name="Text Box 44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2" name="Text Box 44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3" name="Text Box 44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4" name="Text Box 44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5" name="Text Box 44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6" name="Text Box 44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7" name="Text Box 44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8" name="Text Box 44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19" name="Text Box 44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0" name="Text Box 44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1" name="Text Box 44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2" name="Text Box 44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3" name="Text Box 44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4" name="Text Box 44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5" name="Text Box 44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6" name="Text Box 44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7" name="Text Box 44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8" name="Text Box 44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29" name="Text Box 44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0" name="Text Box 44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1" name="Text Box 44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2" name="Text Box 44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3" name="Text Box 44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4" name="Text Box 44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5" name="Text Box 44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6" name="Text Box 44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7" name="Text Box 44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8" name="Text Box 44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39" name="Text Box 44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0" name="Text Box 44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1" name="Text Box 44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2" name="Text Box 44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3" name="Text Box 44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4" name="Text Box 44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5" name="Text Box 44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6" name="Text Box 44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7" name="Text Box 44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8" name="Text Box 44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49" name="Text Box 44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0" name="Text Box 44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1" name="Text Box 44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2" name="Text Box 44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3" name="Text Box 44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4" name="Text Box 44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5" name="Text Box 44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6" name="Text Box 44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7" name="Text Box 44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8" name="Text Box 44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59" name="Text Box 44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0" name="Text Box 44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1" name="Text Box 44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2" name="Text Box 44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3" name="Text Box 44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4" name="Text Box 44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5" name="Text Box 44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6" name="Text Box 44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7" name="Text Box 44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8" name="Text Box 44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69" name="Text Box 44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0" name="Text Box 44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1" name="Text Box 44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2" name="Text Box 44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3" name="Text Box 44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4" name="Text Box 44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5" name="Text Box 44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6" name="Text Box 44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7" name="Text Box 44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8" name="Text Box 44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79" name="Text Box 44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0" name="Text Box 44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1" name="Text Box 44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2" name="Text Box 44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3" name="Text Box 44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4" name="Text Box 44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5" name="Text Box 44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6" name="Text Box 44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7" name="Text Box 44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8" name="Text Box 44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89" name="Text Box 44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0" name="Text Box 44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1" name="Text Box 44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2" name="Text Box 44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3" name="Text Box 44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4" name="Text Box 44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5" name="Text Box 44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6" name="Text Box 44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7" name="Text Box 44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8" name="Text Box 44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799" name="Text Box 44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0" name="Text Box 44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1" name="Text Box 44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2" name="Text Box 45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3" name="Text Box 45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4" name="Text Box 45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5" name="Text Box 45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6" name="Text Box 45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7" name="Text Box 45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8" name="Text Box 45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09" name="Text Box 45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0" name="Text Box 45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1" name="Text Box 45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2" name="Text Box 45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3" name="Text Box 45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4" name="Text Box 45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5" name="Text Box 45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6" name="Text Box 45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7" name="Text Box 45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8" name="Text Box 45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19" name="Text Box 45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0" name="Text Box 45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1" name="Text Box 45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2" name="Text Box 45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3" name="Text Box 45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4" name="Text Box 45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5" name="Text Box 45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6" name="Text Box 45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7" name="Text Box 45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8" name="Text Box 45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29" name="Text Box 45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0" name="Text Box 45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1" name="Text Box 45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2" name="Text Box 45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3" name="Text Box 45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4" name="Text Box 45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5" name="Text Box 45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6" name="Text Box 45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7" name="Text Box 45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8" name="Text Box 45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39" name="Text Box 45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0" name="Text Box 45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1" name="Text Box 45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2" name="Text Box 45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3" name="Text Box 45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4" name="Text Box 45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5" name="Text Box 45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6" name="Text Box 45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7" name="Text Box 45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8" name="Text Box 45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49" name="Text Box 45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0" name="Text Box 45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1" name="Text Box 45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2" name="Text Box 45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3" name="Text Box 45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4" name="Text Box 45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5" name="Text Box 45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6" name="Text Box 45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7" name="Text Box 45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8" name="Text Box 45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59" name="Text Box 45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0" name="Text Box 45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1" name="Text Box 45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2" name="Text Box 45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3" name="Text Box 45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4" name="Text Box 45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5" name="Text Box 45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6" name="Text Box 45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7" name="Text Box 45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8" name="Text Box 45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69" name="Text Box 45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0" name="Text Box 45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1" name="Text Box 45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2" name="Text Box 45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3" name="Text Box 45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4" name="Text Box 45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5" name="Text Box 45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6" name="Text Box 45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7" name="Text Box 45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8" name="Text Box 45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79" name="Text Box 45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0" name="Text Box 45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1" name="Text Box 45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2" name="Text Box 45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3" name="Text Box 45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4" name="Text Box 45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5" name="Text Box 45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6" name="Text Box 45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7" name="Text Box 45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8" name="Text Box 45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89" name="Text Box 45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0" name="Text Box 45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1" name="Text Box 45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2" name="Text Box 45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3" name="Text Box 45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4" name="Text Box 45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5" name="Text Box 45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6" name="Text Box 45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7" name="Text Box 45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8" name="Text Box 45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899" name="Text Box 45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0" name="Text Box 45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1" name="Text Box 45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2" name="Text Box 46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3" name="Text Box 46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4" name="Text Box 46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5" name="Text Box 46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6" name="Text Box 46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7" name="Text Box 46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8" name="Text Box 46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09" name="Text Box 46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0" name="Text Box 46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1" name="Text Box 46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2" name="Text Box 46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3" name="Text Box 46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4" name="Text Box 46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5" name="Text Box 46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6" name="Text Box 46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7" name="Text Box 46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8" name="Text Box 46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19" name="Text Box 46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0" name="Text Box 46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1" name="Text Box 46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2" name="Text Box 46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3" name="Text Box 46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4" name="Text Box 46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5" name="Text Box 46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6" name="Text Box 46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7" name="Text Box 46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8" name="Text Box 46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29" name="Text Box 46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0" name="Text Box 46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1" name="Text Box 46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2" name="Text Box 46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3" name="Text Box 46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4" name="Text Box 46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5" name="Text Box 46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6" name="Text Box 46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7" name="Text Box 46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8" name="Text Box 46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39" name="Text Box 46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0" name="Text Box 46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1" name="Text Box 46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2" name="Text Box 46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3" name="Text Box 46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4" name="Text Box 46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5" name="Text Box 46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6" name="Text Box 46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7" name="Text Box 46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8" name="Text Box 46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49" name="Text Box 46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0" name="Text Box 46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1" name="Text Box 46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2" name="Text Box 46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3" name="Text Box 46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4" name="Text Box 46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5" name="Text Box 46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6" name="Text Box 46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7" name="Text Box 46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8" name="Text Box 46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59" name="Text Box 46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0" name="Text Box 46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1" name="Text Box 46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2" name="Text Box 46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3" name="Text Box 46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4" name="Text Box 46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5" name="Text Box 46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6" name="Text Box 46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7" name="Text Box 46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8" name="Text Box 46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69" name="Text Box 46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0" name="Text Box 46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1" name="Text Box 46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2" name="Text Box 46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3" name="Text Box 46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4" name="Text Box 46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5" name="Text Box 46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6" name="Text Box 46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7" name="Text Box 46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8" name="Text Box 46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79" name="Text Box 46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0" name="Text Box 46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1" name="Text Box 46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2" name="Text Box 46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3" name="Text Box 46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4" name="Text Box 46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5" name="Text Box 46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6" name="Text Box 46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7" name="Text Box 46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8" name="Text Box 46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89" name="Text Box 46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0" name="Text Box 46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1" name="Text Box 46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2" name="Text Box 46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3" name="Text Box 46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4" name="Text Box 46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5" name="Text Box 46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6" name="Text Box 46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7" name="Text Box 46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8" name="Text Box 46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0999" name="Text Box 46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0" name="Text Box 46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1" name="Text Box 46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2" name="Text Box 47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3" name="Text Box 47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4" name="Text Box 47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5" name="Text Box 47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6" name="Text Box 47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7" name="Text Box 47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8" name="Text Box 47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09" name="Text Box 47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0" name="Text Box 47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1" name="Text Box 47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2" name="Text Box 47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3" name="Text Box 47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4" name="Text Box 47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5" name="Text Box 47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6" name="Text Box 47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7" name="Text Box 47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8" name="Text Box 47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19" name="Text Box 47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0" name="Text Box 47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1" name="Text Box 47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2" name="Text Box 47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3" name="Text Box 47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4" name="Text Box 47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5" name="Text Box 47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6" name="Text Box 47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7" name="Text Box 47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8" name="Text Box 47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29" name="Text Box 47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0" name="Text Box 47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1" name="Text Box 47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2" name="Text Box 47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3" name="Text Box 47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4" name="Text Box 47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5" name="Text Box 47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6" name="Text Box 47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7" name="Text Box 47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8" name="Text Box 47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39" name="Text Box 47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0" name="Text Box 47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1" name="Text Box 47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2" name="Text Box 47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3" name="Text Box 47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4" name="Text Box 47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5" name="Text Box 47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6" name="Text Box 47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7" name="Text Box 47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8" name="Text Box 47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49" name="Text Box 47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0" name="Text Box 47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1" name="Text Box 47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2" name="Text Box 47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3" name="Text Box 47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4" name="Text Box 47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5" name="Text Box 47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6" name="Text Box 47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7" name="Text Box 47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8" name="Text Box 47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59" name="Text Box 47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0" name="Text Box 47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1" name="Text Box 47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2" name="Text Box 47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3" name="Text Box 47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4" name="Text Box 47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5" name="Text Box 47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6" name="Text Box 47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7" name="Text Box 47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8" name="Text Box 47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69" name="Text Box 47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0" name="Text Box 47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1" name="Text Box 47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2" name="Text Box 47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3" name="Text Box 47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4" name="Text Box 47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5" name="Text Box 47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6" name="Text Box 47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7" name="Text Box 47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8" name="Text Box 47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79" name="Text Box 47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0" name="Text Box 47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1" name="Text Box 47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2" name="Text Box 47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3" name="Text Box 47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4" name="Text Box 47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5" name="Text Box 47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6" name="Text Box 47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7" name="Text Box 47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8" name="Text Box 47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89" name="Text Box 47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0" name="Text Box 47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1" name="Text Box 47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2" name="Text Box 47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3" name="Text Box 47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4" name="Text Box 47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5" name="Text Box 47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6" name="Text Box 47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7" name="Text Box 47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8" name="Text Box 47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099" name="Text Box 47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0" name="Text Box 47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1" name="Text Box 47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2" name="Text Box 48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3" name="Text Box 48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4" name="Text Box 48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5" name="Text Box 48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6" name="Text Box 48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7" name="Text Box 48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8" name="Text Box 48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09" name="Text Box 48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0" name="Text Box 48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1" name="Text Box 48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2" name="Text Box 48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3" name="Text Box 48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4" name="Text Box 48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5" name="Text Box 48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6" name="Text Box 48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7" name="Text Box 48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8" name="Text Box 48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19" name="Text Box 48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0" name="Text Box 48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1" name="Text Box 48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2" name="Text Box 48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3" name="Text Box 48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4" name="Text Box 48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5" name="Text Box 48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6" name="Text Box 48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7" name="Text Box 48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8" name="Text Box 48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29" name="Text Box 48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0" name="Text Box 48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1" name="Text Box 48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2" name="Text Box 48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3" name="Text Box 48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4" name="Text Box 48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5" name="Text Box 48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6" name="Text Box 48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7" name="Text Box 48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8" name="Text Box 48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39" name="Text Box 48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0" name="Text Box 48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1" name="Text Box 48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2" name="Text Box 48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3" name="Text Box 48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4" name="Text Box 48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5" name="Text Box 48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6" name="Text Box 48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7" name="Text Box 48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8" name="Text Box 48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49" name="Text Box 48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0" name="Text Box 48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1" name="Text Box 48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2" name="Text Box 48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3" name="Text Box 48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4" name="Text Box 48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5" name="Text Box 48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6" name="Text Box 48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7" name="Text Box 48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8" name="Text Box 48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59" name="Text Box 48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0" name="Text Box 48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1" name="Text Box 48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2" name="Text Box 48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3" name="Text Box 48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4" name="Text Box 48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5" name="Text Box 48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6" name="Text Box 48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7" name="Text Box 48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8" name="Text Box 48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69" name="Text Box 48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0" name="Text Box 48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1" name="Text Box 48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2" name="Text Box 48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3" name="Text Box 48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4" name="Text Box 48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5" name="Text Box 48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6" name="Text Box 48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7" name="Text Box 48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8" name="Text Box 48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79" name="Text Box 48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0" name="Text Box 48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1" name="Text Box 48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2" name="Text Box 48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3" name="Text Box 48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4" name="Text Box 48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5" name="Text Box 48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6" name="Text Box 48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7" name="Text Box 48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8" name="Text Box 48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89" name="Text Box 48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0" name="Text Box 48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1" name="Text Box 48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2" name="Text Box 48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3" name="Text Box 48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4" name="Text Box 48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5" name="Text Box 48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6" name="Text Box 48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7" name="Text Box 48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8" name="Text Box 48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199" name="Text Box 48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0" name="Text Box 48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1" name="Text Box 48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2" name="Text Box 49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3" name="Text Box 49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4" name="Text Box 49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5" name="Text Box 49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6" name="Text Box 49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7" name="Text Box 49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8" name="Text Box 49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09" name="Text Box 49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0" name="Text Box 49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1" name="Text Box 49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2" name="Text Box 49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3" name="Text Box 49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4" name="Text Box 49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5" name="Text Box 49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6" name="Text Box 49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7" name="Text Box 49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8" name="Text Box 49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19" name="Text Box 49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0" name="Text Box 49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1" name="Text Box 49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2" name="Text Box 49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3" name="Text Box 49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4" name="Text Box 49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5" name="Text Box 49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6" name="Text Box 49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7" name="Text Box 49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8" name="Text Box 49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29" name="Text Box 49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0" name="Text Box 49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1" name="Text Box 49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2" name="Text Box 49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3" name="Text Box 49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4" name="Text Box 49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5" name="Text Box 49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6" name="Text Box 49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7" name="Text Box 49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8" name="Text Box 49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39" name="Text Box 49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0" name="Text Box 49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1" name="Text Box 49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2" name="Text Box 49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3" name="Text Box 49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4" name="Text Box 49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5" name="Text Box 49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6" name="Text Box 49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7" name="Text Box 49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8" name="Text Box 49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49" name="Text Box 49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0" name="Text Box 49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1" name="Text Box 49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2" name="Text Box 49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3" name="Text Box 49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4" name="Text Box 49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5" name="Text Box 49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6" name="Text Box 49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7" name="Text Box 49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8" name="Text Box 49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59" name="Text Box 49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0" name="Text Box 49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1" name="Text Box 49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2" name="Text Box 49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3" name="Text Box 49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4" name="Text Box 49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5" name="Text Box 49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6" name="Text Box 49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7" name="Text Box 49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8" name="Text Box 49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69" name="Text Box 49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0" name="Text Box 49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1" name="Text Box 49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2" name="Text Box 49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3" name="Text Box 49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4" name="Text Box 49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5" name="Text Box 49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6" name="Text Box 49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7" name="Text Box 49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8" name="Text Box 49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79" name="Text Box 49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0" name="Text Box 49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1" name="Text Box 49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2" name="Text Box 49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3" name="Text Box 49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4" name="Text Box 49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5" name="Text Box 49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6" name="Text Box 49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7" name="Text Box 49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8" name="Text Box 49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89" name="Text Box 49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0" name="Text Box 49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1" name="Text Box 49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2" name="Text Box 49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3" name="Text Box 49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4" name="Text Box 49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5" name="Text Box 49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6" name="Text Box 49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7" name="Text Box 49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8" name="Text Box 49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299" name="Text Box 49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0" name="Text Box 49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1" name="Text Box 49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2" name="Text Box 50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3" name="Text Box 50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4" name="Text Box 50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5" name="Text Box 50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6" name="Text Box 50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7" name="Text Box 50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8" name="Text Box 50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09" name="Text Box 50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0" name="Text Box 50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1" name="Text Box 50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2" name="Text Box 50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3" name="Text Box 50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4" name="Text Box 50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5" name="Text Box 50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6" name="Text Box 50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7" name="Text Box 50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8" name="Text Box 50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19" name="Text Box 50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0" name="Text Box 50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1" name="Text Box 50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2" name="Text Box 50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3" name="Text Box 50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4" name="Text Box 50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5" name="Text Box 50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6" name="Text Box 50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7" name="Text Box 50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8" name="Text Box 50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29" name="Text Box 50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0" name="Text Box 50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1" name="Text Box 50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2" name="Text Box 50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3" name="Text Box 50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4" name="Text Box 50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5" name="Text Box 50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6" name="Text Box 50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7" name="Text Box 50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8" name="Text Box 50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39" name="Text Box 50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0" name="Text Box 50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1" name="Text Box 50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2" name="Text Box 50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3" name="Text Box 50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4" name="Text Box 50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5" name="Text Box 50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6" name="Text Box 50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7" name="Text Box 50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8" name="Text Box 50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49" name="Text Box 50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0" name="Text Box 50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1" name="Text Box 50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2" name="Text Box 50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3" name="Text Box 50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4" name="Text Box 50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5" name="Text Box 50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6" name="Text Box 50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7" name="Text Box 50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8" name="Text Box 50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59" name="Text Box 50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0" name="Text Box 50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1" name="Text Box 50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2" name="Text Box 50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3" name="Text Box 50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4" name="Text Box 50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5" name="Text Box 50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6" name="Text Box 50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7" name="Text Box 50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8" name="Text Box 50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69" name="Text Box 50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0" name="Text Box 50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1" name="Text Box 50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2" name="Text Box 50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3" name="Text Box 50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4" name="Text Box 50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5" name="Text Box 50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6" name="Text Box 50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7" name="Text Box 50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8" name="Text Box 50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79" name="Text Box 50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0" name="Text Box 50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1" name="Text Box 50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2" name="Text Box 50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3" name="Text Box 50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4" name="Text Box 50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5" name="Text Box 50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6" name="Text Box 50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7" name="Text Box 50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8" name="Text Box 50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89" name="Text Box 50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0" name="Text Box 50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1" name="Text Box 50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2" name="Text Box 50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3" name="Text Box 50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4" name="Text Box 50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5" name="Text Box 50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6" name="Text Box 50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7" name="Text Box 50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8" name="Text Box 50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399" name="Text Box 50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0" name="Text Box 50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1" name="Text Box 50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2" name="Text Box 51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3" name="Text Box 51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4" name="Text Box 51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5" name="Text Box 51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6" name="Text Box 51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7" name="Text Box 51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8" name="Text Box 51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09" name="Text Box 51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0" name="Text Box 51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1" name="Text Box 51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2" name="Text Box 51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3" name="Text Box 51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4" name="Text Box 51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5" name="Text Box 51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6" name="Text Box 51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7" name="Text Box 51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8" name="Text Box 51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19" name="Text Box 51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0" name="Text Box 51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1" name="Text Box 51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2" name="Text Box 51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3" name="Text Box 51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4" name="Text Box 51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5" name="Text Box 51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6" name="Text Box 51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7" name="Text Box 51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8" name="Text Box 51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29" name="Text Box 51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0" name="Text Box 51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1" name="Text Box 51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2" name="Text Box 51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3" name="Text Box 51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4" name="Text Box 51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5" name="Text Box 51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6" name="Text Box 51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7" name="Text Box 51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8" name="Text Box 51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39" name="Text Box 51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0" name="Text Box 51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1" name="Text Box 51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2" name="Text Box 51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3" name="Text Box 51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4" name="Text Box 51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5" name="Text Box 51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6" name="Text Box 51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7" name="Text Box 51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8" name="Text Box 51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49" name="Text Box 51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0" name="Text Box 51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1" name="Text Box 51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2" name="Text Box 51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3" name="Text Box 515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4" name="Text Box 515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5" name="Text Box 515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6" name="Text Box 515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7" name="Text Box 515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8" name="Text Box 515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59" name="Text Box 515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0" name="Text Box 515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1" name="Text Box 515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2" name="Text Box 516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3" name="Text Box 516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4" name="Text Box 516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5" name="Text Box 516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6" name="Text Box 516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7" name="Text Box 516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8" name="Text Box 516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69" name="Text Box 516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0" name="Text Box 516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1" name="Text Box 516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2" name="Text Box 517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3" name="Text Box 517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4" name="Text Box 517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5" name="Text Box 517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6" name="Text Box 517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7" name="Text Box 517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8" name="Text Box 517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79" name="Text Box 517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0" name="Text Box 517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1" name="Text Box 517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2" name="Text Box 518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3" name="Text Box 518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4" name="Text Box 518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5" name="Text Box 518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6" name="Text Box 518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7" name="Text Box 518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8" name="Text Box 518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89" name="Text Box 518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0" name="Text Box 518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1" name="Text Box 518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2" name="Text Box 519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3" name="Text Box 519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4" name="Text Box 519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5" name="Text Box 519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6" name="Text Box 519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7" name="Text Box 519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8" name="Text Box 519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499" name="Text Box 519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0" name="Text Box 519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1" name="Text Box 519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2" name="Text Box 520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3" name="Text Box 520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4" name="Text Box 520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5" name="Text Box 520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6" name="Text Box 520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7" name="Text Box 520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8" name="Text Box 520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09" name="Text Box 520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0" name="Text Box 520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1" name="Text Box 520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2" name="Text Box 521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3" name="Text Box 521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4" name="Text Box 521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5" name="Text Box 521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6" name="Text Box 521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7" name="Text Box 521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8" name="Text Box 521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19" name="Text Box 521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0" name="Text Box 521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1" name="Text Box 521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2" name="Text Box 522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3" name="Text Box 522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4" name="Text Box 522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5" name="Text Box 522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6" name="Text Box 522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7" name="Text Box 522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8" name="Text Box 522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29" name="Text Box 522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0" name="Text Box 522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1" name="Text Box 522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2" name="Text Box 523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3" name="Text Box 523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4" name="Text Box 523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5" name="Text Box 523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6" name="Text Box 523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7" name="Text Box 523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8" name="Text Box 523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39" name="Text Box 523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0" name="Text Box 523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1" name="Text Box 523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2" name="Text Box 524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3" name="Text Box 5241"/>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4" name="Text Box 5242"/>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5" name="Text Box 5243"/>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6" name="Text Box 5244"/>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7" name="Text Box 5245"/>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8" name="Text Box 5246"/>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49" name="Text Box 5247"/>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50" name="Text Box 5248"/>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51" name="Text Box 5249"/>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449</xdr:row>
      <xdr:rowOff>0</xdr:rowOff>
    </xdr:from>
    <xdr:to>
      <xdr:col>4</xdr:col>
      <xdr:colOff>85725</xdr:colOff>
      <xdr:row>450</xdr:row>
      <xdr:rowOff>19051</xdr:rowOff>
    </xdr:to>
    <xdr:sp macro="" textlink="">
      <xdr:nvSpPr>
        <xdr:cNvPr id="11552" name="Text Box 5250"/>
        <xdr:cNvSpPr txBox="1">
          <a:spLocks noChangeArrowheads="1"/>
        </xdr:cNvSpPr>
      </xdr:nvSpPr>
      <xdr:spPr bwMode="auto">
        <a:xfrm>
          <a:off x="4686300" y="95069025"/>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472</xdr:row>
      <xdr:rowOff>0</xdr:rowOff>
    </xdr:from>
    <xdr:ext cx="85725" cy="205410"/>
    <xdr:sp macro="" textlink="">
      <xdr:nvSpPr>
        <xdr:cNvPr id="11553" name="Text Box 25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4" name="Text Box 26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5" name="Text Box 26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6" name="Text Box 26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7" name="Text Box 26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8" name="Text Box 26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59" name="Text Box 26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0" name="Text Box 26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1" name="Text Box 26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2" name="Text Box 26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3" name="Text Box 26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4" name="Text Box 26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5" name="Text Box 26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6" name="Text Box 26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7" name="Text Box 26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8" name="Text Box 26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69" name="Text Box 26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0" name="Text Box 26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1" name="Text Box 26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2" name="Text Box 26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3" name="Text Box 26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4" name="Text Box 26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5" name="Text Box 26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6" name="Text Box 26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7" name="Text Box 26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8" name="Text Box 26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79" name="Text Box 26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0" name="Text Box 26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1" name="Text Box 26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2" name="Text Box 26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3" name="Text Box 26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4" name="Text Box 26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5" name="Text Box 26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6" name="Text Box 26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7" name="Text Box 26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8" name="Text Box 26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89" name="Text Box 26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0" name="Text Box 26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1" name="Text Box 26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2" name="Text Box 26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3" name="Text Box 26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4" name="Text Box 26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5" name="Text Box 26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6" name="Text Box 26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7" name="Text Box 26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8" name="Text Box 26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599" name="Text Box 26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0" name="Text Box 26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1" name="Text Box 26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2" name="Text Box 26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3" name="Text Box 26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4" name="Text Box 26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5" name="Text Box 26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6" name="Text Box 26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7" name="Text Box 26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8" name="Text Box 26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09" name="Text Box 26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0" name="Text Box 26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1" name="Text Box 26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2" name="Text Box 27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3" name="Text Box 27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4" name="Text Box 27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5" name="Text Box 27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6" name="Text Box 27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7" name="Text Box 27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8" name="Text Box 27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19" name="Text Box 27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0" name="Text Box 27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1" name="Text Box 27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2" name="Text Box 27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3" name="Text Box 27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4" name="Text Box 27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5" name="Text Box 27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6" name="Text Box 27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7" name="Text Box 27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8" name="Text Box 27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29" name="Text Box 27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0" name="Text Box 27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1" name="Text Box 27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2" name="Text Box 27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3" name="Text Box 27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4" name="Text Box 27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5" name="Text Box 27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6" name="Text Box 27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7" name="Text Box 27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8" name="Text Box 27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39" name="Text Box 27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0" name="Text Box 27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1" name="Text Box 27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2" name="Text Box 27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3" name="Text Box 27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4" name="Text Box 27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5" name="Text Box 27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6" name="Text Box 27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7" name="Text Box 27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8" name="Text Box 27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49" name="Text Box 27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0" name="Text Box 27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1" name="Text Box 27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2" name="Text Box 27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3" name="Text Box 27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4" name="Text Box 27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5" name="Text Box 27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6" name="Text Box 27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7" name="Text Box 27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8" name="Text Box 27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59" name="Text Box 27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0" name="Text Box 27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1" name="Text Box 27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2" name="Text Box 27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3" name="Text Box 27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4" name="Text Box 27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5" name="Text Box 27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6" name="Text Box 27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7" name="Text Box 27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8" name="Text Box 27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69" name="Text Box 27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0" name="Text Box 27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1" name="Text Box 27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2" name="Text Box 27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3" name="Text Box 27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4" name="Text Box 27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5" name="Text Box 27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6" name="Text Box 27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7" name="Text Box 27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8" name="Text Box 27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79" name="Text Box 27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0" name="Text Box 27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1" name="Text Box 27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2" name="Text Box 27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3" name="Text Box 27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4" name="Text Box 27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5" name="Text Box 27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6" name="Text Box 27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7" name="Text Box 27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8" name="Text Box 27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89" name="Text Box 27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0" name="Text Box 27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1" name="Text Box 27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2" name="Text Box 27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3" name="Text Box 27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4" name="Text Box 27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5" name="Text Box 27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6" name="Text Box 27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7" name="Text Box 27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8" name="Text Box 27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699" name="Text Box 27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0" name="Text Box 27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1" name="Text Box 27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2" name="Text Box 27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3" name="Text Box 27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4" name="Text Box 27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5" name="Text Box 27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6" name="Text Box 27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7" name="Text Box 27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8" name="Text Box 27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09" name="Text Box 27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0" name="Text Box 27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1" name="Text Box 27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2" name="Text Box 28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3" name="Text Box 28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4" name="Text Box 28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5" name="Text Box 28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6" name="Text Box 28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7" name="Text Box 28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8" name="Text Box 28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19" name="Text Box 28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0" name="Text Box 28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1" name="Text Box 28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2" name="Text Box 28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3" name="Text Box 28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4" name="Text Box 28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5" name="Text Box 28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6" name="Text Box 28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7" name="Text Box 28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8" name="Text Box 28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29" name="Text Box 28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0" name="Text Box 28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1" name="Text Box 28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2" name="Text Box 28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3" name="Text Box 28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4" name="Text Box 28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5" name="Text Box 28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6" name="Text Box 28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7" name="Text Box 28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8" name="Text Box 28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39" name="Text Box 28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0" name="Text Box 28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1" name="Text Box 28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2" name="Text Box 28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3" name="Text Box 28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4" name="Text Box 28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5" name="Text Box 28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6" name="Text Box 28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7" name="Text Box 28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8" name="Text Box 28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49" name="Text Box 28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0" name="Text Box 28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1" name="Text Box 28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2" name="Text Box 28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3" name="Text Box 28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4" name="Text Box 28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5" name="Text Box 28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6" name="Text Box 28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7" name="Text Box 28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8" name="Text Box 28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59" name="Text Box 28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0" name="Text Box 28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1" name="Text Box 28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2" name="Text Box 28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3" name="Text Box 28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4" name="Text Box 28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5" name="Text Box 28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6" name="Text Box 28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7" name="Text Box 28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8" name="Text Box 28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69" name="Text Box 28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0" name="Text Box 28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1" name="Text Box 28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2" name="Text Box 28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3" name="Text Box 28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4" name="Text Box 28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5" name="Text Box 28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6" name="Text Box 28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7" name="Text Box 28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8" name="Text Box 28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79" name="Text Box 28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0" name="Text Box 28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1" name="Text Box 28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2" name="Text Box 28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3" name="Text Box 28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4" name="Text Box 28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5" name="Text Box 28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6" name="Text Box 28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7" name="Text Box 28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8" name="Text Box 28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89" name="Text Box 28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0" name="Text Box 28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1" name="Text Box 28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2" name="Text Box 28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3" name="Text Box 28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4" name="Text Box 28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5" name="Text Box 28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6" name="Text Box 28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7" name="Text Box 28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8" name="Text Box 28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799" name="Text Box 28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0" name="Text Box 28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1" name="Text Box 28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2" name="Text Box 28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3" name="Text Box 28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4" name="Text Box 28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5" name="Text Box 28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6" name="Text Box 28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7" name="Text Box 28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8" name="Text Box 28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09" name="Text Box 28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0" name="Text Box 28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1" name="Text Box 28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2" name="Text Box 29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3" name="Text Box 29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4" name="Text Box 29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5" name="Text Box 29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6" name="Text Box 29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7" name="Text Box 29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8" name="Text Box 29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19" name="Text Box 29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0" name="Text Box 29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1" name="Text Box 29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2" name="Text Box 29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3" name="Text Box 29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4" name="Text Box 29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5" name="Text Box 29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6" name="Text Box 29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7" name="Text Box 29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8" name="Text Box 29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29" name="Text Box 29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0" name="Text Box 29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1" name="Text Box 29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2" name="Text Box 29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3" name="Text Box 29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4" name="Text Box 29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5" name="Text Box 29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6" name="Text Box 29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7" name="Text Box 29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8" name="Text Box 29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39" name="Text Box 29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0" name="Text Box 29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1" name="Text Box 29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2" name="Text Box 29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3" name="Text Box 29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4" name="Text Box 29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5" name="Text Box 29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6" name="Text Box 29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7" name="Text Box 29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8" name="Text Box 29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49" name="Text Box 29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0" name="Text Box 29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1" name="Text Box 29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2" name="Text Box 29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3" name="Text Box 29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4" name="Text Box 29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5" name="Text Box 29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6" name="Text Box 29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7" name="Text Box 29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8" name="Text Box 29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59" name="Text Box 29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0" name="Text Box 29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1" name="Text Box 29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2" name="Text Box 29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3" name="Text Box 29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4" name="Text Box 29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5" name="Text Box 29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6" name="Text Box 29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7" name="Text Box 29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8" name="Text Box 29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69" name="Text Box 29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0" name="Text Box 29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1" name="Text Box 29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2" name="Text Box 29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3" name="Text Box 29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4" name="Text Box 29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5" name="Text Box 29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6" name="Text Box 29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7" name="Text Box 29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8" name="Text Box 29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79" name="Text Box 29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0" name="Text Box 29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1" name="Text Box 29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2" name="Text Box 29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3" name="Text Box 29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4" name="Text Box 29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5" name="Text Box 29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6" name="Text Box 29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7" name="Text Box 29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8" name="Text Box 29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89" name="Text Box 29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0" name="Text Box 29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1" name="Text Box 29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2" name="Text Box 29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3" name="Text Box 29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4" name="Text Box 29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5" name="Text Box 29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6" name="Text Box 29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7" name="Text Box 29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8" name="Text Box 29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899" name="Text Box 29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0" name="Text Box 29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1" name="Text Box 29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2" name="Text Box 29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3" name="Text Box 29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4" name="Text Box 29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5" name="Text Box 29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6" name="Text Box 29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7" name="Text Box 29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8" name="Text Box 29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09" name="Text Box 29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0" name="Text Box 29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1" name="Text Box 29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2" name="Text Box 30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3" name="Text Box 30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4" name="Text Box 30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5" name="Text Box 30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6" name="Text Box 30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7" name="Text Box 30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8" name="Text Box 30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19" name="Text Box 30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0" name="Text Box 30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1" name="Text Box 30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2" name="Text Box 30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3" name="Text Box 30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4" name="Text Box 30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5" name="Text Box 30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6" name="Text Box 30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7" name="Text Box 30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8" name="Text Box 30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29" name="Text Box 30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0" name="Text Box 30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1" name="Text Box 30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2" name="Text Box 30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3" name="Text Box 30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4" name="Text Box 30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5" name="Text Box 30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6" name="Text Box 30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7" name="Text Box 30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8" name="Text Box 30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39" name="Text Box 30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0" name="Text Box 30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1" name="Text Box 30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2" name="Text Box 30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3" name="Text Box 30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4" name="Text Box 30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5" name="Text Box 30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6" name="Text Box 30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7" name="Text Box 30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8" name="Text Box 30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49" name="Text Box 30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0" name="Text Box 30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1" name="Text Box 30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2" name="Text Box 30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3" name="Text Box 30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4" name="Text Box 30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5" name="Text Box 30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6" name="Text Box 30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7" name="Text Box 30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8" name="Text Box 30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59" name="Text Box 30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0" name="Text Box 30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1" name="Text Box 30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2" name="Text Box 30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3" name="Text Box 30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4" name="Text Box 30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5" name="Text Box 30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6" name="Text Box 30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7" name="Text Box 30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8" name="Text Box 30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69" name="Text Box 30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0" name="Text Box 30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1" name="Text Box 30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2" name="Text Box 30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3" name="Text Box 30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4" name="Text Box 30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5" name="Text Box 30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6" name="Text Box 30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7" name="Text Box 30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8" name="Text Box 30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79" name="Text Box 30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0" name="Text Box 30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1" name="Text Box 30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2" name="Text Box 30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3" name="Text Box 30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4" name="Text Box 30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5" name="Text Box 30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6" name="Text Box 30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7" name="Text Box 30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8" name="Text Box 30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89" name="Text Box 30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0" name="Text Box 30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1" name="Text Box 30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2" name="Text Box 30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3" name="Text Box 30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4" name="Text Box 30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5" name="Text Box 30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6" name="Text Box 30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7" name="Text Box 30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8" name="Text Box 30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1999" name="Text Box 30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0" name="Text Box 30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1" name="Text Box 30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2" name="Text Box 30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3" name="Text Box 30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4" name="Text Box 30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5" name="Text Box 30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6" name="Text Box 30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7" name="Text Box 30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8" name="Text Box 30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09" name="Text Box 30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0" name="Text Box 30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1" name="Text Box 30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2" name="Text Box 31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3" name="Text Box 31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4" name="Text Box 31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5" name="Text Box 31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6" name="Text Box 31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7" name="Text Box 31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8" name="Text Box 31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19" name="Text Box 31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0" name="Text Box 31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1" name="Text Box 31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2" name="Text Box 31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3" name="Text Box 31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4" name="Text Box 31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5" name="Text Box 31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6" name="Text Box 31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7" name="Text Box 31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8" name="Text Box 31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29" name="Text Box 31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0" name="Text Box 31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1" name="Text Box 31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2" name="Text Box 31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3" name="Text Box 31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4" name="Text Box 31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5" name="Text Box 31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6" name="Text Box 31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7" name="Text Box 31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8" name="Text Box 31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39" name="Text Box 31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0" name="Text Box 31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1" name="Text Box 31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2" name="Text Box 31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3" name="Text Box 31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4" name="Text Box 31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5" name="Text Box 31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6" name="Text Box 31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7" name="Text Box 31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8" name="Text Box 31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49" name="Text Box 31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0" name="Text Box 31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1" name="Text Box 31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2" name="Text Box 31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3" name="Text Box 31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4" name="Text Box 31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5" name="Text Box 31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6" name="Text Box 31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7" name="Text Box 31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8" name="Text Box 31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59" name="Text Box 31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0" name="Text Box 31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1" name="Text Box 31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2" name="Text Box 31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3" name="Text Box 31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4" name="Text Box 31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5" name="Text Box 31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6" name="Text Box 31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7" name="Text Box 31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8" name="Text Box 31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69" name="Text Box 31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0" name="Text Box 31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1" name="Text Box 31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2" name="Text Box 31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3" name="Text Box 31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4" name="Text Box 31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5" name="Text Box 31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6" name="Text Box 31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7" name="Text Box 31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8" name="Text Box 31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79" name="Text Box 31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0" name="Text Box 31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1" name="Text Box 31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2" name="Text Box 31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3" name="Text Box 31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4" name="Text Box 31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5" name="Text Box 31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6" name="Text Box 31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7" name="Text Box 31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8" name="Text Box 31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89" name="Text Box 31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0" name="Text Box 31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1" name="Text Box 31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2" name="Text Box 31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3" name="Text Box 31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4" name="Text Box 31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5" name="Text Box 31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6" name="Text Box 31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7" name="Text Box 31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8" name="Text Box 31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099" name="Text Box 31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0" name="Text Box 31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1" name="Text Box 31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2" name="Text Box 31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3" name="Text Box 31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4" name="Text Box 31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5" name="Text Box 31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6" name="Text Box 31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7" name="Text Box 31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8" name="Text Box 31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09" name="Text Box 31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0" name="Text Box 31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1" name="Text Box 31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2" name="Text Box 32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3" name="Text Box 32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4" name="Text Box 32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5" name="Text Box 32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6" name="Text Box 32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7" name="Text Box 32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8" name="Text Box 32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19" name="Text Box 32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0" name="Text Box 32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1" name="Text Box 32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2" name="Text Box 32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3" name="Text Box 32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4" name="Text Box 32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5" name="Text Box 32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6" name="Text Box 32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7" name="Text Box 32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8" name="Text Box 32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29" name="Text Box 32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0" name="Text Box 32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1" name="Text Box 32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2" name="Text Box 32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3" name="Text Box 32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4" name="Text Box 32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5" name="Text Box 32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6" name="Text Box 32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7" name="Text Box 32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8" name="Text Box 32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39" name="Text Box 32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0" name="Text Box 32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1" name="Text Box 32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2" name="Text Box 32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3" name="Text Box 32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4" name="Text Box 32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5" name="Text Box 32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6" name="Text Box 32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7" name="Text Box 32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8" name="Text Box 32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49" name="Text Box 32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0" name="Text Box 32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1" name="Text Box 32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2" name="Text Box 32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3" name="Text Box 32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4" name="Text Box 32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5" name="Text Box 32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6" name="Text Box 32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7" name="Text Box 32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8" name="Text Box 32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59" name="Text Box 32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0" name="Text Box 32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1" name="Text Box 32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2" name="Text Box 32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3" name="Text Box 32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4" name="Text Box 32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5" name="Text Box 32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6" name="Text Box 32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7" name="Text Box 32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8" name="Text Box 32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69" name="Text Box 32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0" name="Text Box 32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1" name="Text Box 32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2" name="Text Box 32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3" name="Text Box 32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4" name="Text Box 32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5" name="Text Box 32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6" name="Text Box 32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7" name="Text Box 32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8" name="Text Box 32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79" name="Text Box 32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0" name="Text Box 32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1" name="Text Box 32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2" name="Text Box 32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3" name="Text Box 32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4" name="Text Box 32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5" name="Text Box 32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6" name="Text Box 32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7" name="Text Box 32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8" name="Text Box 32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89" name="Text Box 32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0" name="Text Box 32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1" name="Text Box 32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2" name="Text Box 32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3" name="Text Box 32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4" name="Text Box 32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5" name="Text Box 32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6" name="Text Box 32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7" name="Text Box 32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8" name="Text Box 32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199" name="Text Box 32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0" name="Text Box 32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1" name="Text Box 32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2" name="Text Box 32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3" name="Text Box 32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4" name="Text Box 32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5" name="Text Box 32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6" name="Text Box 32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7" name="Text Box 32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8" name="Text Box 32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09" name="Text Box 32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0" name="Text Box 32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1" name="Text Box 32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2" name="Text Box 33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3" name="Text Box 33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4" name="Text Box 33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5" name="Text Box 33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6" name="Text Box 33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7" name="Text Box 33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8" name="Text Box 33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19" name="Text Box 33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0" name="Text Box 33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1" name="Text Box 33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2" name="Text Box 33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3" name="Text Box 33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4" name="Text Box 33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5" name="Text Box 33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6" name="Text Box 33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7" name="Text Box 33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8" name="Text Box 33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29" name="Text Box 33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0" name="Text Box 33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1" name="Text Box 33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2" name="Text Box 33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3" name="Text Box 33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4" name="Text Box 33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5" name="Text Box 33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6" name="Text Box 33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7" name="Text Box 33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8" name="Text Box 33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39" name="Text Box 33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0" name="Text Box 33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1" name="Text Box 33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2" name="Text Box 33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3" name="Text Box 33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4" name="Text Box 33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5" name="Text Box 33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6" name="Text Box 33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7" name="Text Box 33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8" name="Text Box 33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49" name="Text Box 33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0" name="Text Box 33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1" name="Text Box 33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2" name="Text Box 33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3" name="Text Box 33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4" name="Text Box 33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5" name="Text Box 33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6" name="Text Box 33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7" name="Text Box 33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8" name="Text Box 33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59" name="Text Box 33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0" name="Text Box 33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1" name="Text Box 33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2" name="Text Box 33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3" name="Text Box 33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4" name="Text Box 33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5" name="Text Box 33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6" name="Text Box 33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7" name="Text Box 33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8" name="Text Box 33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69" name="Text Box 33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0" name="Text Box 33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1" name="Text Box 33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2" name="Text Box 33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3" name="Text Box 33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4" name="Text Box 33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5" name="Text Box 33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6" name="Text Box 33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7" name="Text Box 33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8" name="Text Box 33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79" name="Text Box 33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0" name="Text Box 33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1" name="Text Box 33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2" name="Text Box 33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3" name="Text Box 33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4" name="Text Box 33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5" name="Text Box 33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6" name="Text Box 33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7" name="Text Box 33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8" name="Text Box 33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89" name="Text Box 33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0" name="Text Box 33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1" name="Text Box 33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2" name="Text Box 33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3" name="Text Box 33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4" name="Text Box 33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5" name="Text Box 33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6" name="Text Box 33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7" name="Text Box 33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8" name="Text Box 33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299" name="Text Box 33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0" name="Text Box 33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1" name="Text Box 33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2" name="Text Box 33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3" name="Text Box 33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4" name="Text Box 33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5" name="Text Box 33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6" name="Text Box 33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7" name="Text Box 33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8" name="Text Box 33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09" name="Text Box 33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0" name="Text Box 33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1" name="Text Box 33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2" name="Text Box 34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3" name="Text Box 34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4" name="Text Box 34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5" name="Text Box 34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6" name="Text Box 34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7" name="Text Box 34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8" name="Text Box 34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19" name="Text Box 34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0" name="Text Box 34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1" name="Text Box 34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2" name="Text Box 34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3" name="Text Box 34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4" name="Text Box 34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5" name="Text Box 34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6" name="Text Box 34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7" name="Text Box 34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8" name="Text Box 34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29" name="Text Box 34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0" name="Text Box 34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1" name="Text Box 34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2" name="Text Box 34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3" name="Text Box 34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4" name="Text Box 34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5" name="Text Box 34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6" name="Text Box 34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7" name="Text Box 34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8" name="Text Box 34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39" name="Text Box 34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0" name="Text Box 34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1" name="Text Box 34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2" name="Text Box 34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3" name="Text Box 34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4" name="Text Box 34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5" name="Text Box 34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6" name="Text Box 34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7" name="Text Box 34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8" name="Text Box 34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49" name="Text Box 34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0" name="Text Box 34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1" name="Text Box 34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2" name="Text Box 34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3" name="Text Box 34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4" name="Text Box 34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5" name="Text Box 34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6" name="Text Box 34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7" name="Text Box 34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8" name="Text Box 34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59" name="Text Box 34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0" name="Text Box 34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1" name="Text Box 34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2" name="Text Box 34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3" name="Text Box 34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4" name="Text Box 34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5" name="Text Box 34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6" name="Text Box 34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7" name="Text Box 34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8" name="Text Box 34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69" name="Text Box 34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0" name="Text Box 34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1" name="Text Box 34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2" name="Text Box 34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3" name="Text Box 34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4" name="Text Box 34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5" name="Text Box 34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6" name="Text Box 34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7" name="Text Box 34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8" name="Text Box 34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79" name="Text Box 34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0" name="Text Box 34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1" name="Text Box 34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2" name="Text Box 34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3" name="Text Box 34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4" name="Text Box 34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5" name="Text Box 34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6" name="Text Box 34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7" name="Text Box 34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8" name="Text Box 34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89" name="Text Box 34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0" name="Text Box 34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1" name="Text Box 34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2" name="Text Box 34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3" name="Text Box 34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4" name="Text Box 34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5" name="Text Box 34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6" name="Text Box 34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7" name="Text Box 34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8" name="Text Box 34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399" name="Text Box 34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0" name="Text Box 34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1" name="Text Box 34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2" name="Text Box 34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3" name="Text Box 34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4" name="Text Box 34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5" name="Text Box 34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6" name="Text Box 34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7" name="Text Box 34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8" name="Text Box 34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09" name="Text Box 34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0" name="Text Box 34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1" name="Text Box 34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2" name="Text Box 35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3" name="Text Box 35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4" name="Text Box 35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5" name="Text Box 35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6" name="Text Box 35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7" name="Text Box 35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8" name="Text Box 35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19" name="Text Box 35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0" name="Text Box 35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1" name="Text Box 35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2" name="Text Box 35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3" name="Text Box 35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4" name="Text Box 35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5" name="Text Box 35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6" name="Text Box 35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7" name="Text Box 35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8" name="Text Box 35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29" name="Text Box 35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0" name="Text Box 35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1" name="Text Box 35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2" name="Text Box 35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3" name="Text Box 35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4" name="Text Box 35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5" name="Text Box 35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6" name="Text Box 35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7" name="Text Box 35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8" name="Text Box 35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39" name="Text Box 35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0" name="Text Box 35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1" name="Text Box 35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2" name="Text Box 35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3" name="Text Box 35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4" name="Text Box 35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5" name="Text Box 35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6" name="Text Box 35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7" name="Text Box 35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8" name="Text Box 35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49" name="Text Box 35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0" name="Text Box 35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1" name="Text Box 35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2" name="Text Box 35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3" name="Text Box 35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4" name="Text Box 35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5" name="Text Box 35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6" name="Text Box 35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7" name="Text Box 35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8" name="Text Box 35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59" name="Text Box 35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0" name="Text Box 35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1" name="Text Box 35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2" name="Text Box 35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3" name="Text Box 35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4" name="Text Box 35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5" name="Text Box 35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6" name="Text Box 35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7" name="Text Box 35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8" name="Text Box 35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69" name="Text Box 35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0" name="Text Box 35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1" name="Text Box 35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2" name="Text Box 35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3" name="Text Box 35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4" name="Text Box 35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5" name="Text Box 35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6" name="Text Box 35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7" name="Text Box 35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8" name="Text Box 35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79" name="Text Box 35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0" name="Text Box 35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1" name="Text Box 35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2" name="Text Box 35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3" name="Text Box 35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4" name="Text Box 35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5" name="Text Box 35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6" name="Text Box 35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7" name="Text Box 35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8" name="Text Box 35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89" name="Text Box 35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0" name="Text Box 35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1" name="Text Box 35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2" name="Text Box 35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3" name="Text Box 35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4" name="Text Box 35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5" name="Text Box 35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6" name="Text Box 35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7" name="Text Box 35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8" name="Text Box 35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499" name="Text Box 35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0" name="Text Box 35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1" name="Text Box 35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2" name="Text Box 35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3" name="Text Box 35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4" name="Text Box 35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5" name="Text Box 35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6" name="Text Box 35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7" name="Text Box 35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8" name="Text Box 35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09" name="Text Box 35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0" name="Text Box 35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1" name="Text Box 35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2" name="Text Box 36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3" name="Text Box 36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4" name="Text Box 36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5" name="Text Box 36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6" name="Text Box 36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7" name="Text Box 36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8" name="Text Box 36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19" name="Text Box 36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0" name="Text Box 36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1" name="Text Box 36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2" name="Text Box 36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3" name="Text Box 36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4" name="Text Box 36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5" name="Text Box 36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6" name="Text Box 36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7" name="Text Box 36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8" name="Text Box 36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29" name="Text Box 36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0" name="Text Box 36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1" name="Text Box 36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2" name="Text Box 36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3" name="Text Box 36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4" name="Text Box 36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5" name="Text Box 36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6" name="Text Box 36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7" name="Text Box 36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8" name="Text Box 36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39" name="Text Box 36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0" name="Text Box 36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1" name="Text Box 36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2" name="Text Box 36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3" name="Text Box 36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4" name="Text Box 36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5" name="Text Box 36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6" name="Text Box 36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7" name="Text Box 36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8" name="Text Box 36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49" name="Text Box 36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0" name="Text Box 36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1" name="Text Box 36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2" name="Text Box 36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3" name="Text Box 36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4" name="Text Box 36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5" name="Text Box 36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6" name="Text Box 36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7" name="Text Box 36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8" name="Text Box 36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59" name="Text Box 36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0" name="Text Box 36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1" name="Text Box 36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2" name="Text Box 36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3" name="Text Box 36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4" name="Text Box 36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5" name="Text Box 36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6" name="Text Box 36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7" name="Text Box 36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8" name="Text Box 36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69" name="Text Box 36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0" name="Text Box 36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1" name="Text Box 36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2" name="Text Box 36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3" name="Text Box 36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4" name="Text Box 36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5" name="Text Box 36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6" name="Text Box 36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7" name="Text Box 36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8" name="Text Box 36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79" name="Text Box 36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0" name="Text Box 36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1" name="Text Box 36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2" name="Text Box 36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3" name="Text Box 36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4" name="Text Box 36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5" name="Text Box 36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6" name="Text Box 36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7" name="Text Box 36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8" name="Text Box 36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89" name="Text Box 36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0" name="Text Box 36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1" name="Text Box 36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2" name="Text Box 36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3" name="Text Box 36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4" name="Text Box 36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5" name="Text Box 36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6" name="Text Box 36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7" name="Text Box 36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8" name="Text Box 36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599" name="Text Box 36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0" name="Text Box 36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1" name="Text Box 36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2" name="Text Box 36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3" name="Text Box 36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4" name="Text Box 36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5" name="Text Box 36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6" name="Text Box 36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7" name="Text Box 36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8" name="Text Box 36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09" name="Text Box 36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0" name="Text Box 36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1" name="Text Box 36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2" name="Text Box 37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3" name="Text Box 37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4" name="Text Box 37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5" name="Text Box 37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6" name="Text Box 37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7" name="Text Box 37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8" name="Text Box 37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19" name="Text Box 37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0" name="Text Box 37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1" name="Text Box 37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2" name="Text Box 37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3" name="Text Box 37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4" name="Text Box 37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5" name="Text Box 37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6" name="Text Box 37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7" name="Text Box 37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8" name="Text Box 37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29" name="Text Box 37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0" name="Text Box 37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1" name="Text Box 37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2" name="Text Box 37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3" name="Text Box 37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4" name="Text Box 37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5" name="Text Box 37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6" name="Text Box 37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7" name="Text Box 37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8" name="Text Box 37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39" name="Text Box 37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0" name="Text Box 37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1" name="Text Box 37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2" name="Text Box 37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3" name="Text Box 37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4" name="Text Box 37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5" name="Text Box 37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6" name="Text Box 37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7" name="Text Box 37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8" name="Text Box 37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49" name="Text Box 37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0" name="Text Box 37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1" name="Text Box 37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2" name="Text Box 37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3" name="Text Box 37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4" name="Text Box 37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5" name="Text Box 37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6" name="Text Box 37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7" name="Text Box 37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8" name="Text Box 37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59" name="Text Box 37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0" name="Text Box 37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1" name="Text Box 37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2" name="Text Box 37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3" name="Text Box 37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4" name="Text Box 37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5" name="Text Box 37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6" name="Text Box 37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7" name="Text Box 37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8" name="Text Box 37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69" name="Text Box 37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0" name="Text Box 37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1" name="Text Box 37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2" name="Text Box 37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3" name="Text Box 37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4" name="Text Box 37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5" name="Text Box 37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6" name="Text Box 37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7" name="Text Box 37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8" name="Text Box 37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79" name="Text Box 37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0" name="Text Box 37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1" name="Text Box 37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2" name="Text Box 37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3" name="Text Box 37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4" name="Text Box 37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5" name="Text Box 37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6" name="Text Box 37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7" name="Text Box 37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8" name="Text Box 37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89" name="Text Box 37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0" name="Text Box 37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1" name="Text Box 37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2" name="Text Box 37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3" name="Text Box 37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4" name="Text Box 37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5" name="Text Box 37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6" name="Text Box 37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7" name="Text Box 37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8" name="Text Box 37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699" name="Text Box 37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0" name="Text Box 37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1" name="Text Box 37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2" name="Text Box 37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3" name="Text Box 37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4" name="Text Box 37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5" name="Text Box 37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6" name="Text Box 37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7" name="Text Box 37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8" name="Text Box 37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09" name="Text Box 37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0" name="Text Box 37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1" name="Text Box 37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2" name="Text Box 38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3" name="Text Box 38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4" name="Text Box 38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5" name="Text Box 38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6" name="Text Box 38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7" name="Text Box 38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8" name="Text Box 38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19" name="Text Box 38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0" name="Text Box 38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1" name="Text Box 38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2" name="Text Box 38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3" name="Text Box 38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4" name="Text Box 38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5" name="Text Box 38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6" name="Text Box 38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7" name="Text Box 38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8" name="Text Box 38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29" name="Text Box 38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0" name="Text Box 38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1" name="Text Box 38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2" name="Text Box 38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3" name="Text Box 38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4" name="Text Box 38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5" name="Text Box 38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6" name="Text Box 38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7" name="Text Box 38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8" name="Text Box 38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39" name="Text Box 38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0" name="Text Box 38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1" name="Text Box 38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2" name="Text Box 38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3" name="Text Box 38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4" name="Text Box 38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5" name="Text Box 38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6" name="Text Box 38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7" name="Text Box 38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8" name="Text Box 38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49" name="Text Box 38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0" name="Text Box 38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1" name="Text Box 38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2" name="Text Box 38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3" name="Text Box 38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4" name="Text Box 38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5" name="Text Box 38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6" name="Text Box 38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7" name="Text Box 38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8" name="Text Box 38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59" name="Text Box 38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0" name="Text Box 38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1" name="Text Box 38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2" name="Text Box 38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3" name="Text Box 38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4" name="Text Box 38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5" name="Text Box 38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6" name="Text Box 38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7" name="Text Box 38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8" name="Text Box 38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69" name="Text Box 38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0" name="Text Box 38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1" name="Text Box 38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2" name="Text Box 38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3" name="Text Box 38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4" name="Text Box 38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5" name="Text Box 38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6" name="Text Box 38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7" name="Text Box 38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8" name="Text Box 38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79" name="Text Box 38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0" name="Text Box 38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1" name="Text Box 38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2" name="Text Box 38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3" name="Text Box 38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4" name="Text Box 38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5" name="Text Box 38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6" name="Text Box 38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7" name="Text Box 38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8" name="Text Box 38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89" name="Text Box 38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0" name="Text Box 38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1" name="Text Box 38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2" name="Text Box 38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3" name="Text Box 38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4" name="Text Box 38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5" name="Text Box 38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6" name="Text Box 38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7" name="Text Box 38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8" name="Text Box 38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799" name="Text Box 38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0" name="Text Box 38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1" name="Text Box 38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2" name="Text Box 38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3" name="Text Box 38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4" name="Text Box 38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5" name="Text Box 38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6" name="Text Box 38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7" name="Text Box 38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8" name="Text Box 38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09" name="Text Box 38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0" name="Text Box 38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1" name="Text Box 38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2" name="Text Box 39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3" name="Text Box 39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4" name="Text Box 39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5" name="Text Box 39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6" name="Text Box 39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7" name="Text Box 39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8" name="Text Box 39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19" name="Text Box 39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0" name="Text Box 39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1" name="Text Box 39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2" name="Text Box 39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3" name="Text Box 39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4" name="Text Box 39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5" name="Text Box 39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6" name="Text Box 39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7" name="Text Box 39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8" name="Text Box 39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29" name="Text Box 39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0" name="Text Box 39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1" name="Text Box 39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2" name="Text Box 39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3" name="Text Box 39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4" name="Text Box 39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5" name="Text Box 39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6" name="Text Box 39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7" name="Text Box 39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8" name="Text Box 39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39" name="Text Box 39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0" name="Text Box 39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1" name="Text Box 39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2" name="Text Box 39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3" name="Text Box 39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4" name="Text Box 39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5" name="Text Box 39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6" name="Text Box 39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7" name="Text Box 39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8" name="Text Box 39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49" name="Text Box 39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0" name="Text Box 39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1" name="Text Box 39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2" name="Text Box 39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3" name="Text Box 39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4" name="Text Box 39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5" name="Text Box 39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6" name="Text Box 39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7" name="Text Box 39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8" name="Text Box 39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59" name="Text Box 39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0" name="Text Box 39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1" name="Text Box 39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2" name="Text Box 39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3" name="Text Box 39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4" name="Text Box 39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5" name="Text Box 39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6" name="Text Box 39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7" name="Text Box 39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8" name="Text Box 39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69" name="Text Box 39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0" name="Text Box 39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1" name="Text Box 39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2" name="Text Box 39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3" name="Text Box 39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4" name="Text Box 39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5" name="Text Box 39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6" name="Text Box 39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7" name="Text Box 39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8" name="Text Box 39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79" name="Text Box 39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0" name="Text Box 39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1" name="Text Box 39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2" name="Text Box 39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3" name="Text Box 39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4" name="Text Box 39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5" name="Text Box 39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6" name="Text Box 39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7" name="Text Box 39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8" name="Text Box 39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89" name="Text Box 39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0" name="Text Box 39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1" name="Text Box 39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2" name="Text Box 39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3" name="Text Box 39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4" name="Text Box 39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5" name="Text Box 39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6" name="Text Box 39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7" name="Text Box 39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8" name="Text Box 39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899" name="Text Box 39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0" name="Text Box 39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1" name="Text Box 39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2" name="Text Box 39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3" name="Text Box 39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4" name="Text Box 39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5" name="Text Box 39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6" name="Text Box 39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7" name="Text Box 39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8" name="Text Box 39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09" name="Text Box 39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0" name="Text Box 39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1" name="Text Box 39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2" name="Text Box 40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3" name="Text Box 40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4" name="Text Box 40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5" name="Text Box 40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6" name="Text Box 40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7" name="Text Box 40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8" name="Text Box 40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19" name="Text Box 40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0" name="Text Box 40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1" name="Text Box 40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2" name="Text Box 40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3" name="Text Box 40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4" name="Text Box 40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5" name="Text Box 40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6" name="Text Box 40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7" name="Text Box 40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8" name="Text Box 40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29" name="Text Box 40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0" name="Text Box 40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1" name="Text Box 40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2" name="Text Box 40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3" name="Text Box 40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4" name="Text Box 40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5" name="Text Box 40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6" name="Text Box 40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7" name="Text Box 40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8" name="Text Box 40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39" name="Text Box 40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0" name="Text Box 40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1" name="Text Box 40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2" name="Text Box 40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3" name="Text Box 40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4" name="Text Box 40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5" name="Text Box 40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6" name="Text Box 40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7" name="Text Box 40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8" name="Text Box 40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49" name="Text Box 40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0" name="Text Box 40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1" name="Text Box 40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2" name="Text Box 40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3" name="Text Box 40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4" name="Text Box 40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5" name="Text Box 40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6" name="Text Box 40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7" name="Text Box 40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8" name="Text Box 40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59" name="Text Box 40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0" name="Text Box 40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1" name="Text Box 40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2" name="Text Box 40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3" name="Text Box 40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4" name="Text Box 40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5" name="Text Box 40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6" name="Text Box 40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7" name="Text Box 40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8" name="Text Box 40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69" name="Text Box 40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0" name="Text Box 40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1" name="Text Box 40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2" name="Text Box 40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3" name="Text Box 40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4" name="Text Box 40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5" name="Text Box 40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6" name="Text Box 40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7" name="Text Box 40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8" name="Text Box 40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79" name="Text Box 40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0" name="Text Box 40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1" name="Text Box 40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2" name="Text Box 40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3" name="Text Box 40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4" name="Text Box 40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5" name="Text Box 40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6" name="Text Box 40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7" name="Text Box 40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8" name="Text Box 40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89" name="Text Box 40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0" name="Text Box 40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1" name="Text Box 40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2" name="Text Box 40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3" name="Text Box 40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4" name="Text Box 40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5" name="Text Box 40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6" name="Text Box 40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7" name="Text Box 40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8" name="Text Box 40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2999" name="Text Box 40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0" name="Text Box 40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1" name="Text Box 40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2" name="Text Box 40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3" name="Text Box 40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4" name="Text Box 40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5" name="Text Box 40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6" name="Text Box 40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7" name="Text Box 40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8" name="Text Box 40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09" name="Text Box 40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0" name="Text Box 40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1" name="Text Box 40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2" name="Text Box 41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3" name="Text Box 41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4" name="Text Box 41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5" name="Text Box 41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6" name="Text Box 41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7" name="Text Box 41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8" name="Text Box 41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19" name="Text Box 41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0" name="Text Box 41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1" name="Text Box 41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2" name="Text Box 41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3" name="Text Box 41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4" name="Text Box 41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5" name="Text Box 41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6" name="Text Box 41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7" name="Text Box 41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8" name="Text Box 41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29" name="Text Box 41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0" name="Text Box 41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1" name="Text Box 41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2" name="Text Box 41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3" name="Text Box 41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4" name="Text Box 41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5" name="Text Box 41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6" name="Text Box 41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7" name="Text Box 41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8" name="Text Box 41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39" name="Text Box 41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0" name="Text Box 41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1" name="Text Box 41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2" name="Text Box 41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3" name="Text Box 41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4" name="Text Box 41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5" name="Text Box 41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6" name="Text Box 41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7" name="Text Box 41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8" name="Text Box 41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49" name="Text Box 41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0" name="Text Box 41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1" name="Text Box 41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2" name="Text Box 41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3" name="Text Box 41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4" name="Text Box 41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5" name="Text Box 41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6" name="Text Box 41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7" name="Text Box 41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8" name="Text Box 41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59" name="Text Box 41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0" name="Text Box 41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1" name="Text Box 41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2" name="Text Box 41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3" name="Text Box 41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4" name="Text Box 41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5" name="Text Box 41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6" name="Text Box 41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7" name="Text Box 41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8" name="Text Box 41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69" name="Text Box 41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0" name="Text Box 41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1" name="Text Box 41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2" name="Text Box 41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3" name="Text Box 41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4" name="Text Box 41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5" name="Text Box 41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6" name="Text Box 41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7" name="Text Box 41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8" name="Text Box 41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79" name="Text Box 41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0" name="Text Box 41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1" name="Text Box 41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2" name="Text Box 41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3" name="Text Box 41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4" name="Text Box 41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5" name="Text Box 41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6" name="Text Box 41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7" name="Text Box 41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8" name="Text Box 41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89" name="Text Box 41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0" name="Text Box 41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1" name="Text Box 41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2" name="Text Box 41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3" name="Text Box 41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4" name="Text Box 41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5" name="Text Box 41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6" name="Text Box 41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7" name="Text Box 41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8" name="Text Box 41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099" name="Text Box 41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0" name="Text Box 41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1" name="Text Box 41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2" name="Text Box 41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3" name="Text Box 41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4" name="Text Box 41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5" name="Text Box 41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6" name="Text Box 41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7" name="Text Box 41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8" name="Text Box 41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09" name="Text Box 41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0" name="Text Box 41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1" name="Text Box 41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2" name="Text Box 42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3" name="Text Box 42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4" name="Text Box 42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5" name="Text Box 42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6" name="Text Box 42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7" name="Text Box 42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8" name="Text Box 42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19" name="Text Box 42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0" name="Text Box 42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1" name="Text Box 42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2" name="Text Box 42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3" name="Text Box 42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4" name="Text Box 42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5" name="Text Box 42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6" name="Text Box 42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7" name="Text Box 42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8" name="Text Box 42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29" name="Text Box 42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0" name="Text Box 42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1" name="Text Box 42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2" name="Text Box 42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3" name="Text Box 42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4" name="Text Box 42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5" name="Text Box 42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6" name="Text Box 42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7" name="Text Box 42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8" name="Text Box 42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39" name="Text Box 42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0" name="Text Box 42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1" name="Text Box 42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2" name="Text Box 42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3" name="Text Box 42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4" name="Text Box 42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5" name="Text Box 42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6" name="Text Box 42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7" name="Text Box 42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8" name="Text Box 42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49" name="Text Box 42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0" name="Text Box 42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1" name="Text Box 42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2" name="Text Box 42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3" name="Text Box 42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4" name="Text Box 42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5" name="Text Box 42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6" name="Text Box 42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7" name="Text Box 42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8" name="Text Box 42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59" name="Text Box 42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0" name="Text Box 42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1" name="Text Box 42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2" name="Text Box 42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3" name="Text Box 42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4" name="Text Box 42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5" name="Text Box 42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6" name="Text Box 42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7" name="Text Box 42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8" name="Text Box 42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69" name="Text Box 42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0" name="Text Box 42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1" name="Text Box 42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2" name="Text Box 42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3" name="Text Box 42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4" name="Text Box 42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5" name="Text Box 42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6" name="Text Box 42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7" name="Text Box 42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8" name="Text Box 42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79" name="Text Box 42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0" name="Text Box 42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1" name="Text Box 42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2" name="Text Box 42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3" name="Text Box 42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4" name="Text Box 42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5" name="Text Box 42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6" name="Text Box 42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7" name="Text Box 42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8" name="Text Box 42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89" name="Text Box 42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0" name="Text Box 42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1" name="Text Box 42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2" name="Text Box 42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3" name="Text Box 42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4" name="Text Box 42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5" name="Text Box 42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6" name="Text Box 42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7" name="Text Box 42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8" name="Text Box 42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199" name="Text Box 42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0" name="Text Box 42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1" name="Text Box 42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2" name="Text Box 42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3" name="Text Box 42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4" name="Text Box 42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5" name="Text Box 42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6" name="Text Box 42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7" name="Text Box 42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8" name="Text Box 42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09" name="Text Box 42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0" name="Text Box 42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1" name="Text Box 42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2" name="Text Box 43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3" name="Text Box 43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4" name="Text Box 43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5" name="Text Box 43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6" name="Text Box 43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7" name="Text Box 43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8" name="Text Box 43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19" name="Text Box 43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0" name="Text Box 43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1" name="Text Box 43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2" name="Text Box 43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3" name="Text Box 43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4" name="Text Box 43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5" name="Text Box 43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6" name="Text Box 43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7" name="Text Box 43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8" name="Text Box 43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29" name="Text Box 43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0" name="Text Box 43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1" name="Text Box 43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2" name="Text Box 43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3" name="Text Box 43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4" name="Text Box 43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5" name="Text Box 43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6" name="Text Box 43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7" name="Text Box 43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8" name="Text Box 43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39" name="Text Box 43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0" name="Text Box 43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1" name="Text Box 43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2" name="Text Box 43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3" name="Text Box 43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4" name="Text Box 43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5" name="Text Box 43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6" name="Text Box 43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7" name="Text Box 43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8" name="Text Box 43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49" name="Text Box 43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0" name="Text Box 43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1" name="Text Box 43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2" name="Text Box 43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3" name="Text Box 43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4" name="Text Box 43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5" name="Text Box 43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6" name="Text Box 43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7" name="Text Box 43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8" name="Text Box 43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59" name="Text Box 43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0" name="Text Box 43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1" name="Text Box 43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2" name="Text Box 43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3" name="Text Box 43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4" name="Text Box 43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5" name="Text Box 43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6" name="Text Box 43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7" name="Text Box 43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8" name="Text Box 43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69" name="Text Box 43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0" name="Text Box 43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1" name="Text Box 43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2" name="Text Box 43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3" name="Text Box 43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4" name="Text Box 43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5" name="Text Box 43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6" name="Text Box 43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7" name="Text Box 43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8" name="Text Box 43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79" name="Text Box 43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0" name="Text Box 43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1" name="Text Box 43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2" name="Text Box 43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3" name="Text Box 43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4" name="Text Box 43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5" name="Text Box 43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6" name="Text Box 43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7" name="Text Box 43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8" name="Text Box 43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89" name="Text Box 43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0" name="Text Box 43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1" name="Text Box 43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2" name="Text Box 43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3" name="Text Box 43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4" name="Text Box 43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5" name="Text Box 43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6" name="Text Box 43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7" name="Text Box 43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8" name="Text Box 43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299" name="Text Box 43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0" name="Text Box 43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1" name="Text Box 43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2" name="Text Box 43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3" name="Text Box 43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4" name="Text Box 43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5" name="Text Box 43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6" name="Text Box 43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7" name="Text Box 43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8" name="Text Box 43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09" name="Text Box 43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0" name="Text Box 43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1" name="Text Box 43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2" name="Text Box 44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3" name="Text Box 44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4" name="Text Box 44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5" name="Text Box 44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6" name="Text Box 44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7" name="Text Box 44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8" name="Text Box 44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19" name="Text Box 44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0" name="Text Box 44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1" name="Text Box 44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2" name="Text Box 44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3" name="Text Box 44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4" name="Text Box 44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5" name="Text Box 44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6" name="Text Box 44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7" name="Text Box 44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8" name="Text Box 44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29" name="Text Box 44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0" name="Text Box 44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1" name="Text Box 44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2" name="Text Box 44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3" name="Text Box 44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4" name="Text Box 44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5" name="Text Box 44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6" name="Text Box 44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7" name="Text Box 44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8" name="Text Box 44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39" name="Text Box 44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0" name="Text Box 44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1" name="Text Box 44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2" name="Text Box 44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3" name="Text Box 44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4" name="Text Box 44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5" name="Text Box 44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6" name="Text Box 44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7" name="Text Box 44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8" name="Text Box 44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49" name="Text Box 44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0" name="Text Box 44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1" name="Text Box 44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2" name="Text Box 44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3" name="Text Box 44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4" name="Text Box 44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5" name="Text Box 44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6" name="Text Box 44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7" name="Text Box 44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8" name="Text Box 44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59" name="Text Box 44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0" name="Text Box 44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1" name="Text Box 44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2" name="Text Box 44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3" name="Text Box 44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4" name="Text Box 44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5" name="Text Box 44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6" name="Text Box 44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7" name="Text Box 44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8" name="Text Box 44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69" name="Text Box 44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0" name="Text Box 44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1" name="Text Box 44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2" name="Text Box 44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3" name="Text Box 44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4" name="Text Box 44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5" name="Text Box 44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6" name="Text Box 44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7" name="Text Box 44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8" name="Text Box 44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79" name="Text Box 44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0" name="Text Box 44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1" name="Text Box 44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2" name="Text Box 44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3" name="Text Box 44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4" name="Text Box 44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5" name="Text Box 44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6" name="Text Box 44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7" name="Text Box 44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8" name="Text Box 44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89" name="Text Box 44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0" name="Text Box 44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1" name="Text Box 44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2" name="Text Box 44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3" name="Text Box 44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4" name="Text Box 44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5" name="Text Box 44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6" name="Text Box 44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7" name="Text Box 44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8" name="Text Box 44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399" name="Text Box 44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0" name="Text Box 44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1" name="Text Box 44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2" name="Text Box 44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3" name="Text Box 44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4" name="Text Box 44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5" name="Text Box 44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6" name="Text Box 44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7" name="Text Box 44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8" name="Text Box 44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09" name="Text Box 44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0" name="Text Box 44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1" name="Text Box 44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2" name="Text Box 45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3" name="Text Box 45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4" name="Text Box 45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5" name="Text Box 45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6" name="Text Box 45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7" name="Text Box 45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8" name="Text Box 45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19" name="Text Box 45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0" name="Text Box 45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1" name="Text Box 45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2" name="Text Box 45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3" name="Text Box 45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4" name="Text Box 45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5" name="Text Box 45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6" name="Text Box 45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7" name="Text Box 45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8" name="Text Box 45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29" name="Text Box 45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0" name="Text Box 45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1" name="Text Box 45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2" name="Text Box 45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3" name="Text Box 45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4" name="Text Box 45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5" name="Text Box 45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6" name="Text Box 45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7" name="Text Box 45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8" name="Text Box 45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39" name="Text Box 45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0" name="Text Box 45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1" name="Text Box 45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2" name="Text Box 45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3" name="Text Box 45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4" name="Text Box 45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5" name="Text Box 45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6" name="Text Box 45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7" name="Text Box 45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8" name="Text Box 45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49" name="Text Box 45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0" name="Text Box 45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1" name="Text Box 45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2" name="Text Box 45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3" name="Text Box 45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4" name="Text Box 45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5" name="Text Box 45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6" name="Text Box 45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7" name="Text Box 45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8" name="Text Box 45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59" name="Text Box 45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0" name="Text Box 45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1" name="Text Box 45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2" name="Text Box 45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3" name="Text Box 45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4" name="Text Box 45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5" name="Text Box 45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6" name="Text Box 45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7" name="Text Box 45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8" name="Text Box 45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69" name="Text Box 45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0" name="Text Box 45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1" name="Text Box 45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2" name="Text Box 45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3" name="Text Box 45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4" name="Text Box 45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5" name="Text Box 45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6" name="Text Box 45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7" name="Text Box 45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8" name="Text Box 45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79" name="Text Box 45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0" name="Text Box 45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1" name="Text Box 45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2" name="Text Box 45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3" name="Text Box 45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4" name="Text Box 45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5" name="Text Box 45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6" name="Text Box 45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7" name="Text Box 45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8" name="Text Box 45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89" name="Text Box 45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0" name="Text Box 45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1" name="Text Box 45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2" name="Text Box 45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3" name="Text Box 45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4" name="Text Box 45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5" name="Text Box 45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6" name="Text Box 45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7" name="Text Box 45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8" name="Text Box 45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499" name="Text Box 45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0" name="Text Box 45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1" name="Text Box 45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2" name="Text Box 45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3" name="Text Box 45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4" name="Text Box 45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5" name="Text Box 45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6" name="Text Box 45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7" name="Text Box 45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8" name="Text Box 45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09" name="Text Box 45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0" name="Text Box 45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1" name="Text Box 45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2" name="Text Box 46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3" name="Text Box 46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4" name="Text Box 46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5" name="Text Box 46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6" name="Text Box 46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7" name="Text Box 46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8" name="Text Box 46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19" name="Text Box 46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0" name="Text Box 46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1" name="Text Box 46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2" name="Text Box 46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3" name="Text Box 46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4" name="Text Box 46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5" name="Text Box 46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6" name="Text Box 46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7" name="Text Box 46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8" name="Text Box 46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29" name="Text Box 46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0" name="Text Box 46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1" name="Text Box 46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2" name="Text Box 46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3" name="Text Box 46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4" name="Text Box 46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5" name="Text Box 46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6" name="Text Box 46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7" name="Text Box 46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8" name="Text Box 46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39" name="Text Box 46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0" name="Text Box 46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1" name="Text Box 46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2" name="Text Box 46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3" name="Text Box 46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4" name="Text Box 46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5" name="Text Box 46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6" name="Text Box 46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7" name="Text Box 46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8" name="Text Box 46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49" name="Text Box 46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0" name="Text Box 46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1" name="Text Box 46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2" name="Text Box 46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3" name="Text Box 46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4" name="Text Box 46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5" name="Text Box 46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6" name="Text Box 46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7" name="Text Box 46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8" name="Text Box 46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59" name="Text Box 46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0" name="Text Box 46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1" name="Text Box 46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2" name="Text Box 46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3" name="Text Box 46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4" name="Text Box 46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5" name="Text Box 46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6" name="Text Box 46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7" name="Text Box 46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8" name="Text Box 46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69" name="Text Box 46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0" name="Text Box 46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1" name="Text Box 46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2" name="Text Box 46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3" name="Text Box 46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4" name="Text Box 46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5" name="Text Box 46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6" name="Text Box 46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7" name="Text Box 46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8" name="Text Box 46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79" name="Text Box 46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0" name="Text Box 46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1" name="Text Box 46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2" name="Text Box 46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3" name="Text Box 46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4" name="Text Box 46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5" name="Text Box 46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6" name="Text Box 46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7" name="Text Box 46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8" name="Text Box 46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89" name="Text Box 46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0" name="Text Box 46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1" name="Text Box 46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2" name="Text Box 46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3" name="Text Box 46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4" name="Text Box 46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5" name="Text Box 46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6" name="Text Box 46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7" name="Text Box 46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8" name="Text Box 46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599" name="Text Box 46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0" name="Text Box 46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1" name="Text Box 46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2" name="Text Box 46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3" name="Text Box 46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4" name="Text Box 46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5" name="Text Box 46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6" name="Text Box 46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7" name="Text Box 46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8" name="Text Box 46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09" name="Text Box 46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0" name="Text Box 46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1" name="Text Box 46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2" name="Text Box 47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3" name="Text Box 47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4" name="Text Box 47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5" name="Text Box 47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6" name="Text Box 47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7" name="Text Box 47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8" name="Text Box 47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19" name="Text Box 47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0" name="Text Box 47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1" name="Text Box 47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2" name="Text Box 47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3" name="Text Box 47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4" name="Text Box 47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5" name="Text Box 47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6" name="Text Box 47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7" name="Text Box 47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8" name="Text Box 47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29" name="Text Box 47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0" name="Text Box 47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1" name="Text Box 47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2" name="Text Box 47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3" name="Text Box 47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4" name="Text Box 47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5" name="Text Box 47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6" name="Text Box 47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7" name="Text Box 47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8" name="Text Box 47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39" name="Text Box 47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0" name="Text Box 47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1" name="Text Box 47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2" name="Text Box 47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3" name="Text Box 47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4" name="Text Box 47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5" name="Text Box 47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6" name="Text Box 47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7" name="Text Box 47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8" name="Text Box 47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49" name="Text Box 47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0" name="Text Box 47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1" name="Text Box 47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2" name="Text Box 47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3" name="Text Box 47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4" name="Text Box 47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5" name="Text Box 47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6" name="Text Box 47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7" name="Text Box 47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8" name="Text Box 47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59" name="Text Box 47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0" name="Text Box 47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1" name="Text Box 47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2" name="Text Box 47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3" name="Text Box 47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4" name="Text Box 47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5" name="Text Box 47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6" name="Text Box 47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7" name="Text Box 47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8" name="Text Box 47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69" name="Text Box 47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0" name="Text Box 47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1" name="Text Box 47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2" name="Text Box 47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3" name="Text Box 47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4" name="Text Box 47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5" name="Text Box 47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6" name="Text Box 47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7" name="Text Box 47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8" name="Text Box 47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79" name="Text Box 47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0" name="Text Box 47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1" name="Text Box 47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2" name="Text Box 47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3" name="Text Box 47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4" name="Text Box 47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5" name="Text Box 47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6" name="Text Box 47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7" name="Text Box 47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8" name="Text Box 47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89" name="Text Box 47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0" name="Text Box 47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1" name="Text Box 47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2" name="Text Box 47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3" name="Text Box 47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4" name="Text Box 47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5" name="Text Box 47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6" name="Text Box 47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7" name="Text Box 47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8" name="Text Box 47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699" name="Text Box 47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0" name="Text Box 47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1" name="Text Box 47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2" name="Text Box 47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3" name="Text Box 47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4" name="Text Box 47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5" name="Text Box 47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6" name="Text Box 47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7" name="Text Box 47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8" name="Text Box 47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09" name="Text Box 47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0" name="Text Box 47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1" name="Text Box 47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2" name="Text Box 48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3" name="Text Box 48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4" name="Text Box 48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5" name="Text Box 48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6" name="Text Box 48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7" name="Text Box 48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8" name="Text Box 48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19" name="Text Box 48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0" name="Text Box 48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1" name="Text Box 48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2" name="Text Box 48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3" name="Text Box 48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4" name="Text Box 48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5" name="Text Box 48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6" name="Text Box 48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7" name="Text Box 48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8" name="Text Box 48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29" name="Text Box 48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0" name="Text Box 48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1" name="Text Box 48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2" name="Text Box 48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3" name="Text Box 48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4" name="Text Box 48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5" name="Text Box 48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6" name="Text Box 48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7" name="Text Box 48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8" name="Text Box 48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39" name="Text Box 48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0" name="Text Box 48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1" name="Text Box 48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2" name="Text Box 48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3" name="Text Box 48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4" name="Text Box 48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5" name="Text Box 48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6" name="Text Box 48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7" name="Text Box 48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8" name="Text Box 48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49" name="Text Box 48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0" name="Text Box 48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1" name="Text Box 48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2" name="Text Box 48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3" name="Text Box 48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4" name="Text Box 48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5" name="Text Box 48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6" name="Text Box 48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7" name="Text Box 48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8" name="Text Box 48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59" name="Text Box 48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0" name="Text Box 48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1" name="Text Box 48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2" name="Text Box 48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3" name="Text Box 48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4" name="Text Box 48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5" name="Text Box 48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6" name="Text Box 48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7" name="Text Box 48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8" name="Text Box 48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69" name="Text Box 48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0" name="Text Box 48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1" name="Text Box 48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2" name="Text Box 48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3" name="Text Box 48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4" name="Text Box 48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5" name="Text Box 48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6" name="Text Box 48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7" name="Text Box 48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8" name="Text Box 48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79" name="Text Box 48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0" name="Text Box 48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1" name="Text Box 48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2" name="Text Box 48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3" name="Text Box 48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4" name="Text Box 48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5" name="Text Box 48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6" name="Text Box 48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7" name="Text Box 48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8" name="Text Box 48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89" name="Text Box 48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0" name="Text Box 48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1" name="Text Box 48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2" name="Text Box 48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3" name="Text Box 48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4" name="Text Box 48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5" name="Text Box 48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6" name="Text Box 48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7" name="Text Box 48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8" name="Text Box 48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799" name="Text Box 48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0" name="Text Box 48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1" name="Text Box 48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2" name="Text Box 48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3" name="Text Box 48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4" name="Text Box 48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5" name="Text Box 48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6" name="Text Box 48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7" name="Text Box 48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8" name="Text Box 48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09" name="Text Box 48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0" name="Text Box 48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1" name="Text Box 48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2" name="Text Box 49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3" name="Text Box 49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4" name="Text Box 49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5" name="Text Box 49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6" name="Text Box 49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7" name="Text Box 49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8" name="Text Box 49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19" name="Text Box 49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0" name="Text Box 49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1" name="Text Box 49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2" name="Text Box 49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3" name="Text Box 49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4" name="Text Box 49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5" name="Text Box 49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6" name="Text Box 49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7" name="Text Box 49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8" name="Text Box 49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29" name="Text Box 49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0" name="Text Box 49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1" name="Text Box 49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2" name="Text Box 49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3" name="Text Box 49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4" name="Text Box 49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5" name="Text Box 49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6" name="Text Box 49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7" name="Text Box 49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8" name="Text Box 49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39" name="Text Box 49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0" name="Text Box 49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1" name="Text Box 49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2" name="Text Box 49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3" name="Text Box 49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4" name="Text Box 49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5" name="Text Box 49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6" name="Text Box 49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7" name="Text Box 49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8" name="Text Box 49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49" name="Text Box 49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0" name="Text Box 49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1" name="Text Box 49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2" name="Text Box 49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3" name="Text Box 49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4" name="Text Box 49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5" name="Text Box 49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6" name="Text Box 49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7" name="Text Box 49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8" name="Text Box 49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59" name="Text Box 49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0" name="Text Box 49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1" name="Text Box 49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2" name="Text Box 49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3" name="Text Box 49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4" name="Text Box 49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5" name="Text Box 49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6" name="Text Box 49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7" name="Text Box 49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8" name="Text Box 49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69" name="Text Box 49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0" name="Text Box 49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1" name="Text Box 49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2" name="Text Box 49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3" name="Text Box 49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4" name="Text Box 49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5" name="Text Box 49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6" name="Text Box 49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7" name="Text Box 49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8" name="Text Box 49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79" name="Text Box 49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0" name="Text Box 49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1" name="Text Box 49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2" name="Text Box 49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3" name="Text Box 49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4" name="Text Box 49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5" name="Text Box 49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6" name="Text Box 49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7" name="Text Box 49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8" name="Text Box 49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89" name="Text Box 49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0" name="Text Box 49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1" name="Text Box 49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2" name="Text Box 49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3" name="Text Box 49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4" name="Text Box 49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5" name="Text Box 49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6" name="Text Box 49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7" name="Text Box 49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8" name="Text Box 49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899" name="Text Box 49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0" name="Text Box 49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1" name="Text Box 49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2" name="Text Box 49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3" name="Text Box 49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4" name="Text Box 49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5" name="Text Box 49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6" name="Text Box 49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7" name="Text Box 49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8" name="Text Box 49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09" name="Text Box 49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0" name="Text Box 49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1" name="Text Box 49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2" name="Text Box 50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3" name="Text Box 50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4" name="Text Box 50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5" name="Text Box 50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6" name="Text Box 50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7" name="Text Box 50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8" name="Text Box 50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19" name="Text Box 50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0" name="Text Box 50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1" name="Text Box 50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2" name="Text Box 50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3" name="Text Box 50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4" name="Text Box 50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5" name="Text Box 50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6" name="Text Box 50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7" name="Text Box 50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8" name="Text Box 50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29" name="Text Box 50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0" name="Text Box 50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1" name="Text Box 50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2" name="Text Box 50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3" name="Text Box 50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4" name="Text Box 50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5" name="Text Box 50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6" name="Text Box 50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7" name="Text Box 50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8" name="Text Box 50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39" name="Text Box 50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0" name="Text Box 50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1" name="Text Box 50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2" name="Text Box 50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3" name="Text Box 50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4" name="Text Box 50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5" name="Text Box 50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6" name="Text Box 50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7" name="Text Box 50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8" name="Text Box 50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49" name="Text Box 50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0" name="Text Box 50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1" name="Text Box 50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2" name="Text Box 50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3" name="Text Box 50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4" name="Text Box 50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5" name="Text Box 50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6" name="Text Box 50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7" name="Text Box 50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8" name="Text Box 50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59" name="Text Box 50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0" name="Text Box 50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1" name="Text Box 50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2" name="Text Box 50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3" name="Text Box 50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4" name="Text Box 50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5" name="Text Box 50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6" name="Text Box 50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7" name="Text Box 50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8" name="Text Box 50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69" name="Text Box 50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0" name="Text Box 50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1" name="Text Box 50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2" name="Text Box 50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3" name="Text Box 50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4" name="Text Box 50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5" name="Text Box 50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6" name="Text Box 50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7" name="Text Box 50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8" name="Text Box 50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79" name="Text Box 50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0" name="Text Box 50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1" name="Text Box 50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2" name="Text Box 50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3" name="Text Box 50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4" name="Text Box 50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5" name="Text Box 50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6" name="Text Box 50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7" name="Text Box 50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8" name="Text Box 50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89" name="Text Box 50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0" name="Text Box 50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1" name="Text Box 50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2" name="Text Box 50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3" name="Text Box 50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4" name="Text Box 50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5" name="Text Box 50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6" name="Text Box 50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7" name="Text Box 50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8" name="Text Box 50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3999" name="Text Box 50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0" name="Text Box 50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1" name="Text Box 50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2" name="Text Box 50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3" name="Text Box 50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4" name="Text Box 50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5" name="Text Box 50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6" name="Text Box 50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7" name="Text Box 50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8" name="Text Box 50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09" name="Text Box 50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0" name="Text Box 50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1" name="Text Box 50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2" name="Text Box 51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3" name="Text Box 51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4" name="Text Box 51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5" name="Text Box 51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6" name="Text Box 51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7" name="Text Box 51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8" name="Text Box 51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19" name="Text Box 51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0" name="Text Box 51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1" name="Text Box 51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2" name="Text Box 51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3" name="Text Box 51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4" name="Text Box 51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5" name="Text Box 51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6" name="Text Box 51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7" name="Text Box 51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8" name="Text Box 51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29" name="Text Box 51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0" name="Text Box 51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1" name="Text Box 51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2" name="Text Box 51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3" name="Text Box 51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4" name="Text Box 51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5" name="Text Box 51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6" name="Text Box 51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7" name="Text Box 51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8" name="Text Box 51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39" name="Text Box 51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0" name="Text Box 51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1" name="Text Box 51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2" name="Text Box 51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3" name="Text Box 51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4" name="Text Box 51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5" name="Text Box 51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6" name="Text Box 51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7" name="Text Box 51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8" name="Text Box 51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49" name="Text Box 51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0" name="Text Box 51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1" name="Text Box 51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2" name="Text Box 51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3" name="Text Box 51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4" name="Text Box 51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5" name="Text Box 51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6" name="Text Box 51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7" name="Text Box 51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8" name="Text Box 51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59" name="Text Box 51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0" name="Text Box 51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1" name="Text Box 51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2" name="Text Box 51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3" name="Text Box 51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4" name="Text Box 51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5" name="Text Box 51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6" name="Text Box 51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7" name="Text Box 51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8" name="Text Box 51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69" name="Text Box 51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0" name="Text Box 51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1" name="Text Box 51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2" name="Text Box 51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3" name="Text Box 51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4" name="Text Box 51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5" name="Text Box 51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6" name="Text Box 51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7" name="Text Box 51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8" name="Text Box 51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79" name="Text Box 51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0" name="Text Box 51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1" name="Text Box 51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2" name="Text Box 51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3" name="Text Box 51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4" name="Text Box 51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5" name="Text Box 51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6" name="Text Box 51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7" name="Text Box 51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8" name="Text Box 51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89" name="Text Box 51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0" name="Text Box 517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1" name="Text Box 517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2" name="Text Box 518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3" name="Text Box 518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4" name="Text Box 518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5" name="Text Box 518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6" name="Text Box 518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7" name="Text Box 518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8" name="Text Box 518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099" name="Text Box 518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0" name="Text Box 518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1" name="Text Box 518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2" name="Text Box 519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3" name="Text Box 519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4" name="Text Box 519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5" name="Text Box 519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6" name="Text Box 519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7" name="Text Box 519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8" name="Text Box 519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09" name="Text Box 519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0" name="Text Box 519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1" name="Text Box 519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2" name="Text Box 520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3" name="Text Box 520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4" name="Text Box 520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5" name="Text Box 520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6" name="Text Box 520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7" name="Text Box 520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8" name="Text Box 520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19" name="Text Box 520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0" name="Text Box 520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1" name="Text Box 520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2" name="Text Box 521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3" name="Text Box 521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4" name="Text Box 521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5" name="Text Box 521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6" name="Text Box 521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7" name="Text Box 521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8" name="Text Box 521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29" name="Text Box 521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0" name="Text Box 521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1" name="Text Box 521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2" name="Text Box 522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3" name="Text Box 522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4" name="Text Box 522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5" name="Text Box 522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6" name="Text Box 522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7" name="Text Box 522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8" name="Text Box 522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39" name="Text Box 522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0" name="Text Box 522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1" name="Text Box 522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2" name="Text Box 523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3" name="Text Box 523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4" name="Text Box 523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5" name="Text Box 523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6" name="Text Box 523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7" name="Text Box 523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8" name="Text Box 523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49" name="Text Box 523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0" name="Text Box 523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1" name="Text Box 523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2" name="Text Box 524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3" name="Text Box 524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4" name="Text Box 524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5" name="Text Box 524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6" name="Text Box 524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7" name="Text Box 524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8" name="Text Box 524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59" name="Text Box 524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0" name="Text Box 524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1" name="Text Box 524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2" name="Text Box 525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3" name="Text Box 525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4" name="Text Box 525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5" name="Text Box 525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6" name="Text Box 525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7" name="Text Box 525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8" name="Text Box 525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69" name="Text Box 525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0" name="Text Box 525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1" name="Text Box 525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2" name="Text Box 526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3" name="Text Box 526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4" name="Text Box 526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5" name="Text Box 526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6" name="Text Box 526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7" name="Text Box 526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8" name="Text Box 526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79" name="Text Box 526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0" name="Text Box 5268"/>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1" name="Text Box 5269"/>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2" name="Text Box 5270"/>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3" name="Text Box 5271"/>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4" name="Text Box 5272"/>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5" name="Text Box 5273"/>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6" name="Text Box 5274"/>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7" name="Text Box 5275"/>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8" name="Text Box 5276"/>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472</xdr:row>
      <xdr:rowOff>0</xdr:rowOff>
    </xdr:from>
    <xdr:ext cx="85725" cy="205410"/>
    <xdr:sp macro="" textlink="">
      <xdr:nvSpPr>
        <xdr:cNvPr id="14189" name="Text Box 5277"/>
        <xdr:cNvSpPr txBox="1">
          <a:spLocks noChangeArrowheads="1"/>
        </xdr:cNvSpPr>
      </xdr:nvSpPr>
      <xdr:spPr bwMode="auto">
        <a:xfrm>
          <a:off x="4686300" y="994505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0" name="Text Box 26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1" name="Text Box 26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2" name="Text Box 26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3" name="Text Box 26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4" name="Text Box 26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5" name="Text Box 26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6" name="Text Box 26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7" name="Text Box 26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8" name="Text Box 26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199" name="Text Box 26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0" name="Text Box 26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1" name="Text Box 26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2" name="Text Box 26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3" name="Text Box 26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4" name="Text Box 26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5" name="Text Box 26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6" name="Text Box 26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7" name="Text Box 26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8" name="Text Box 26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09" name="Text Box 26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0" name="Text Box 26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1" name="Text Box 26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2" name="Text Box 26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3" name="Text Box 26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4" name="Text Box 26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5" name="Text Box 26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6" name="Text Box 26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7" name="Text Box 26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8" name="Text Box 26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19" name="Text Box 26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0" name="Text Box 26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1" name="Text Box 26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2" name="Text Box 26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3" name="Text Box 26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4" name="Text Box 26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5" name="Text Box 26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6" name="Text Box 26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7" name="Text Box 26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8" name="Text Box 26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29" name="Text Box 26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0" name="Text Box 26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1" name="Text Box 26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2" name="Text Box 26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3" name="Text Box 26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4" name="Text Box 26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5" name="Text Box 26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6" name="Text Box 26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7" name="Text Box 26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8" name="Text Box 26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39" name="Text Box 26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0" name="Text Box 26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1" name="Text Box 26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2" name="Text Box 26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3" name="Text Box 26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4" name="Text Box 26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5" name="Text Box 26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6" name="Text Box 26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7" name="Text Box 26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8" name="Text Box 27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49" name="Text Box 27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0" name="Text Box 27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1" name="Text Box 27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2" name="Text Box 27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3" name="Text Box 27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4" name="Text Box 27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5" name="Text Box 27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6" name="Text Box 27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7" name="Text Box 27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8" name="Text Box 27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59" name="Text Box 27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0" name="Text Box 27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1" name="Text Box 27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2" name="Text Box 27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3" name="Text Box 27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4" name="Text Box 27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5" name="Text Box 27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6" name="Text Box 27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7" name="Text Box 27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8" name="Text Box 27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69" name="Text Box 27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0" name="Text Box 27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1" name="Text Box 27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2" name="Text Box 27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3" name="Text Box 27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4" name="Text Box 27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5" name="Text Box 27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6" name="Text Box 27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7" name="Text Box 27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8" name="Text Box 27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79" name="Text Box 27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0" name="Text Box 27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1" name="Text Box 27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2" name="Text Box 27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3" name="Text Box 27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4" name="Text Box 27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5" name="Text Box 27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6" name="Text Box 27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7" name="Text Box 27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8" name="Text Box 27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89" name="Text Box 27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0" name="Text Box 27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1" name="Text Box 27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2" name="Text Box 27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3" name="Text Box 27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4" name="Text Box 27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5" name="Text Box 27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6" name="Text Box 27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7" name="Text Box 27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8" name="Text Box 27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299" name="Text Box 27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0" name="Text Box 27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1" name="Text Box 27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2" name="Text Box 27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3" name="Text Box 27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4" name="Text Box 27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5" name="Text Box 27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6" name="Text Box 27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7" name="Text Box 27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8" name="Text Box 27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09" name="Text Box 27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0" name="Text Box 27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1" name="Text Box 27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2" name="Text Box 27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3" name="Text Box 27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4" name="Text Box 27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5" name="Text Box 27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6" name="Text Box 27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7" name="Text Box 27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8" name="Text Box 27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19" name="Text Box 27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0" name="Text Box 27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1" name="Text Box 27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2" name="Text Box 27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3" name="Text Box 27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4" name="Text Box 27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5" name="Text Box 27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6" name="Text Box 27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7" name="Text Box 27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8" name="Text Box 27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29" name="Text Box 27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0" name="Text Box 27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1" name="Text Box 27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2" name="Text Box 27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3" name="Text Box 27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4" name="Text Box 27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5" name="Text Box 27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6" name="Text Box 27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7" name="Text Box 27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8" name="Text Box 27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39" name="Text Box 27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0" name="Text Box 27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1" name="Text Box 27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2" name="Text Box 27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3" name="Text Box 27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4" name="Text Box 27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5" name="Text Box 27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6" name="Text Box 27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7" name="Text Box 27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8" name="Text Box 28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49" name="Text Box 28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0" name="Text Box 28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1" name="Text Box 28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2" name="Text Box 28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3" name="Text Box 28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4" name="Text Box 28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5" name="Text Box 28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6" name="Text Box 28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7" name="Text Box 28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8" name="Text Box 28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59" name="Text Box 28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0" name="Text Box 28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1" name="Text Box 28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2" name="Text Box 28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3" name="Text Box 28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4" name="Text Box 28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5" name="Text Box 28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6" name="Text Box 28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7" name="Text Box 28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8" name="Text Box 28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69" name="Text Box 28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0" name="Text Box 28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1" name="Text Box 28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2" name="Text Box 28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3" name="Text Box 28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4" name="Text Box 28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5" name="Text Box 28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6" name="Text Box 28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7" name="Text Box 28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8" name="Text Box 28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79" name="Text Box 28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0" name="Text Box 28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1" name="Text Box 28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2" name="Text Box 28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3" name="Text Box 28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4" name="Text Box 28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5" name="Text Box 28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6" name="Text Box 28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7" name="Text Box 28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8" name="Text Box 28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89" name="Text Box 28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0" name="Text Box 28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1" name="Text Box 28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2" name="Text Box 28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3" name="Text Box 28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4" name="Text Box 28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5" name="Text Box 28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6" name="Text Box 28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7" name="Text Box 28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8" name="Text Box 28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399" name="Text Box 28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0" name="Text Box 28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1" name="Text Box 28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2" name="Text Box 28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3" name="Text Box 28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4" name="Text Box 28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5" name="Text Box 28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6" name="Text Box 28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7" name="Text Box 28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8" name="Text Box 28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09" name="Text Box 28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0" name="Text Box 28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1" name="Text Box 28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2" name="Text Box 28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3" name="Text Box 28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4" name="Text Box 28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5" name="Text Box 28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6" name="Text Box 28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7" name="Text Box 28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8" name="Text Box 28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19" name="Text Box 28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0" name="Text Box 28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1" name="Text Box 28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2" name="Text Box 28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3" name="Text Box 28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4" name="Text Box 28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5" name="Text Box 28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6" name="Text Box 28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7" name="Text Box 28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8" name="Text Box 28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29" name="Text Box 28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0" name="Text Box 28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1" name="Text Box 28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2" name="Text Box 28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3" name="Text Box 28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4" name="Text Box 28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5" name="Text Box 28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6" name="Text Box 28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7" name="Text Box 28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8" name="Text Box 28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39" name="Text Box 28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0" name="Text Box 28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1" name="Text Box 28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2" name="Text Box 28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3" name="Text Box 28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4" name="Text Box 28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5" name="Text Box 28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6" name="Text Box 28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7" name="Text Box 28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8" name="Text Box 29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49" name="Text Box 29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0" name="Text Box 29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1" name="Text Box 29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2" name="Text Box 29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3" name="Text Box 29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4" name="Text Box 29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5" name="Text Box 29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6" name="Text Box 29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7" name="Text Box 29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8" name="Text Box 29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59" name="Text Box 29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0" name="Text Box 29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1" name="Text Box 29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2" name="Text Box 29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3" name="Text Box 29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4" name="Text Box 29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5" name="Text Box 29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6" name="Text Box 29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7" name="Text Box 29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8" name="Text Box 29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69" name="Text Box 29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0" name="Text Box 29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1" name="Text Box 29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2" name="Text Box 29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3" name="Text Box 29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4" name="Text Box 29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5" name="Text Box 29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6" name="Text Box 29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7" name="Text Box 29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8" name="Text Box 29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79" name="Text Box 29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0" name="Text Box 29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1" name="Text Box 29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2" name="Text Box 29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3" name="Text Box 29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4" name="Text Box 29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5" name="Text Box 29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6" name="Text Box 29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7" name="Text Box 29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8" name="Text Box 29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89" name="Text Box 29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0" name="Text Box 29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1" name="Text Box 29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2" name="Text Box 29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3" name="Text Box 29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4" name="Text Box 29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5" name="Text Box 29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6" name="Text Box 29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7" name="Text Box 29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8" name="Text Box 29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499" name="Text Box 29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0" name="Text Box 29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1" name="Text Box 29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2" name="Text Box 29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3" name="Text Box 29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4" name="Text Box 29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5" name="Text Box 29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6" name="Text Box 29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7" name="Text Box 29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8" name="Text Box 29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09" name="Text Box 29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0" name="Text Box 29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1" name="Text Box 29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2" name="Text Box 29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3" name="Text Box 29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4" name="Text Box 29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5" name="Text Box 29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6" name="Text Box 29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7" name="Text Box 29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8" name="Text Box 29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19" name="Text Box 29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0" name="Text Box 29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1" name="Text Box 29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2" name="Text Box 29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3" name="Text Box 29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4" name="Text Box 29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5" name="Text Box 29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6" name="Text Box 29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7" name="Text Box 29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8" name="Text Box 29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29" name="Text Box 29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0" name="Text Box 29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1" name="Text Box 29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2" name="Text Box 29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3" name="Text Box 29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4" name="Text Box 29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5" name="Text Box 29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6" name="Text Box 29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7" name="Text Box 29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8" name="Text Box 29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39" name="Text Box 29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0" name="Text Box 29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1" name="Text Box 29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2" name="Text Box 29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3" name="Text Box 29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4" name="Text Box 29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5" name="Text Box 29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6" name="Text Box 29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7" name="Text Box 29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8" name="Text Box 30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49" name="Text Box 30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0" name="Text Box 30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1" name="Text Box 30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2" name="Text Box 30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3" name="Text Box 30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4" name="Text Box 30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5" name="Text Box 30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6" name="Text Box 30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7" name="Text Box 30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8" name="Text Box 30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59" name="Text Box 30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0" name="Text Box 30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1" name="Text Box 30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2" name="Text Box 30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3" name="Text Box 30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4" name="Text Box 30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5" name="Text Box 30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6" name="Text Box 30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7" name="Text Box 30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8" name="Text Box 30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69" name="Text Box 30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0" name="Text Box 30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1" name="Text Box 30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2" name="Text Box 30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3" name="Text Box 30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4" name="Text Box 30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5" name="Text Box 30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6" name="Text Box 30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7" name="Text Box 30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8" name="Text Box 30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79" name="Text Box 30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0" name="Text Box 30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1" name="Text Box 30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2" name="Text Box 30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3" name="Text Box 30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4" name="Text Box 30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5" name="Text Box 30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6" name="Text Box 30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7" name="Text Box 30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8" name="Text Box 30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89" name="Text Box 30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0" name="Text Box 30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1" name="Text Box 30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2" name="Text Box 30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3" name="Text Box 30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4" name="Text Box 30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5" name="Text Box 30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6" name="Text Box 30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7" name="Text Box 30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8" name="Text Box 30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599" name="Text Box 30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0" name="Text Box 30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1" name="Text Box 30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2" name="Text Box 30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3" name="Text Box 30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4" name="Text Box 30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5" name="Text Box 30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6" name="Text Box 30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7" name="Text Box 30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8" name="Text Box 30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09" name="Text Box 30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0" name="Text Box 30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1" name="Text Box 30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2" name="Text Box 30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3" name="Text Box 30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4" name="Text Box 30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5" name="Text Box 30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6" name="Text Box 30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7" name="Text Box 30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8" name="Text Box 30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19" name="Text Box 30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0" name="Text Box 30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1" name="Text Box 30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2" name="Text Box 30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3" name="Text Box 30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4" name="Text Box 30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5" name="Text Box 30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6" name="Text Box 30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7" name="Text Box 30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8" name="Text Box 30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29" name="Text Box 30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0" name="Text Box 30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1" name="Text Box 30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2" name="Text Box 30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3" name="Text Box 30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4" name="Text Box 30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5" name="Text Box 30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6" name="Text Box 30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7" name="Text Box 30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8" name="Text Box 30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39" name="Text Box 30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0" name="Text Box 30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1" name="Text Box 30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2" name="Text Box 30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3" name="Text Box 30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4" name="Text Box 30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5" name="Text Box 30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6" name="Text Box 30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7" name="Text Box 30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8" name="Text Box 31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49" name="Text Box 31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0" name="Text Box 31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1" name="Text Box 31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2" name="Text Box 31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3" name="Text Box 31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4" name="Text Box 31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5" name="Text Box 31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6" name="Text Box 31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7" name="Text Box 31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8" name="Text Box 31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59" name="Text Box 31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0" name="Text Box 31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1" name="Text Box 31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2" name="Text Box 31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3" name="Text Box 31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4" name="Text Box 31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5" name="Text Box 31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6" name="Text Box 31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7" name="Text Box 31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8" name="Text Box 31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69" name="Text Box 31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0" name="Text Box 31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1" name="Text Box 31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2" name="Text Box 31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3" name="Text Box 31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4" name="Text Box 31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5" name="Text Box 31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6" name="Text Box 31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7" name="Text Box 31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8" name="Text Box 31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79" name="Text Box 31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0" name="Text Box 31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1" name="Text Box 31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2" name="Text Box 31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3" name="Text Box 31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4" name="Text Box 31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5" name="Text Box 31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6" name="Text Box 31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7" name="Text Box 31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8" name="Text Box 31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89" name="Text Box 31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0" name="Text Box 31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1" name="Text Box 31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2" name="Text Box 31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3" name="Text Box 31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4" name="Text Box 31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5" name="Text Box 31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6" name="Text Box 31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7" name="Text Box 31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8" name="Text Box 31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699" name="Text Box 31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0" name="Text Box 31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1" name="Text Box 31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2" name="Text Box 31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3" name="Text Box 31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4" name="Text Box 31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5" name="Text Box 31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6" name="Text Box 31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7" name="Text Box 31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8" name="Text Box 31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09" name="Text Box 31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0" name="Text Box 31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1" name="Text Box 31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2" name="Text Box 31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3" name="Text Box 31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4" name="Text Box 31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5" name="Text Box 31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6" name="Text Box 31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7" name="Text Box 31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8" name="Text Box 31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19" name="Text Box 31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0" name="Text Box 31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1" name="Text Box 31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2" name="Text Box 31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3" name="Text Box 31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4" name="Text Box 31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5" name="Text Box 31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6" name="Text Box 31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7" name="Text Box 31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8" name="Text Box 31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29" name="Text Box 31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0" name="Text Box 31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1" name="Text Box 31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2" name="Text Box 31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3" name="Text Box 31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4" name="Text Box 31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5" name="Text Box 31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6" name="Text Box 31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7" name="Text Box 31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8" name="Text Box 31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39" name="Text Box 31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0" name="Text Box 31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1" name="Text Box 31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2" name="Text Box 31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3" name="Text Box 31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4" name="Text Box 31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5" name="Text Box 31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6" name="Text Box 31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7" name="Text Box 31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8" name="Text Box 32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49" name="Text Box 32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0" name="Text Box 32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1" name="Text Box 32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2" name="Text Box 32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3" name="Text Box 32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4" name="Text Box 32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5" name="Text Box 32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6" name="Text Box 32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7" name="Text Box 32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8" name="Text Box 32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59" name="Text Box 32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0" name="Text Box 32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1" name="Text Box 32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2" name="Text Box 32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3" name="Text Box 32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4" name="Text Box 32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5" name="Text Box 32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6" name="Text Box 32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7" name="Text Box 32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8" name="Text Box 32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69" name="Text Box 32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0" name="Text Box 32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1" name="Text Box 32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2" name="Text Box 32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3" name="Text Box 32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4" name="Text Box 32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5" name="Text Box 32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6" name="Text Box 32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7" name="Text Box 32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8" name="Text Box 32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79" name="Text Box 32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0" name="Text Box 32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1" name="Text Box 32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2" name="Text Box 32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3" name="Text Box 32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4" name="Text Box 32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5" name="Text Box 32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6" name="Text Box 32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7" name="Text Box 32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8" name="Text Box 32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89" name="Text Box 32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0" name="Text Box 32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1" name="Text Box 32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2" name="Text Box 32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3" name="Text Box 32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4" name="Text Box 32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5" name="Text Box 32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6" name="Text Box 32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7" name="Text Box 32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8" name="Text Box 32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799" name="Text Box 32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0" name="Text Box 32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1" name="Text Box 32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2" name="Text Box 32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3" name="Text Box 32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4" name="Text Box 32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5" name="Text Box 32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6" name="Text Box 32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7" name="Text Box 32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8" name="Text Box 32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09" name="Text Box 32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0" name="Text Box 32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1" name="Text Box 32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2" name="Text Box 32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3" name="Text Box 32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4" name="Text Box 32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5" name="Text Box 32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6" name="Text Box 32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7" name="Text Box 32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8" name="Text Box 32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19" name="Text Box 32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0" name="Text Box 32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1" name="Text Box 32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2" name="Text Box 32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3" name="Text Box 32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4" name="Text Box 32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5" name="Text Box 32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6" name="Text Box 32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7" name="Text Box 32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8" name="Text Box 32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29" name="Text Box 32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0" name="Text Box 32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1" name="Text Box 32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2" name="Text Box 32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3" name="Text Box 32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4" name="Text Box 32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5" name="Text Box 32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6" name="Text Box 32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7" name="Text Box 32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8" name="Text Box 32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39" name="Text Box 32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0" name="Text Box 32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1" name="Text Box 32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2" name="Text Box 32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3" name="Text Box 32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4" name="Text Box 32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5" name="Text Box 32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6" name="Text Box 32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7" name="Text Box 32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8" name="Text Box 33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49" name="Text Box 33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0" name="Text Box 33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1" name="Text Box 33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2" name="Text Box 33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3" name="Text Box 33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4" name="Text Box 33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5" name="Text Box 33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6" name="Text Box 33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7" name="Text Box 33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8" name="Text Box 33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59" name="Text Box 33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0" name="Text Box 33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1" name="Text Box 33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2" name="Text Box 33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3" name="Text Box 33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4" name="Text Box 33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5" name="Text Box 33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6" name="Text Box 33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7" name="Text Box 33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8" name="Text Box 33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69" name="Text Box 33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0" name="Text Box 33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1" name="Text Box 33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2" name="Text Box 33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3" name="Text Box 33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4" name="Text Box 33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5" name="Text Box 33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6" name="Text Box 33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7" name="Text Box 33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8" name="Text Box 33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79" name="Text Box 33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0" name="Text Box 33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1" name="Text Box 33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2" name="Text Box 33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3" name="Text Box 33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4" name="Text Box 33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5" name="Text Box 33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6" name="Text Box 33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7" name="Text Box 33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8" name="Text Box 33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89" name="Text Box 33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0" name="Text Box 33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1" name="Text Box 33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2" name="Text Box 33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3" name="Text Box 33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4" name="Text Box 33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5" name="Text Box 33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6" name="Text Box 33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7" name="Text Box 33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8" name="Text Box 33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899" name="Text Box 33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0" name="Text Box 33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1" name="Text Box 33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2" name="Text Box 33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3" name="Text Box 33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4" name="Text Box 33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5" name="Text Box 33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6" name="Text Box 33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7" name="Text Box 33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8" name="Text Box 33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09" name="Text Box 33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0" name="Text Box 33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1" name="Text Box 33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2" name="Text Box 33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3" name="Text Box 33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4" name="Text Box 33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5" name="Text Box 33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6" name="Text Box 33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7" name="Text Box 33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8" name="Text Box 33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19" name="Text Box 33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0" name="Text Box 33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1" name="Text Box 33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2" name="Text Box 33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3" name="Text Box 33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4" name="Text Box 33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5" name="Text Box 33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6" name="Text Box 33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7" name="Text Box 33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8" name="Text Box 33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29" name="Text Box 33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0" name="Text Box 33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1" name="Text Box 33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2" name="Text Box 33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3" name="Text Box 33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4" name="Text Box 33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5" name="Text Box 33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6" name="Text Box 33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7" name="Text Box 33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8" name="Text Box 33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39" name="Text Box 33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0" name="Text Box 33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1" name="Text Box 33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2" name="Text Box 33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3" name="Text Box 33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4" name="Text Box 33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5" name="Text Box 33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6" name="Text Box 33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7" name="Text Box 33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8" name="Text Box 34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49" name="Text Box 34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0" name="Text Box 34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1" name="Text Box 34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2" name="Text Box 34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3" name="Text Box 34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4" name="Text Box 34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5" name="Text Box 34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6" name="Text Box 34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7" name="Text Box 34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8" name="Text Box 34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59" name="Text Box 34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0" name="Text Box 34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1" name="Text Box 34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2" name="Text Box 34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3" name="Text Box 34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4" name="Text Box 34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5" name="Text Box 34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6" name="Text Box 34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7" name="Text Box 34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8" name="Text Box 34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69" name="Text Box 34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0" name="Text Box 34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1" name="Text Box 34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2" name="Text Box 34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3" name="Text Box 34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4" name="Text Box 34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5" name="Text Box 34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6" name="Text Box 34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7" name="Text Box 34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8" name="Text Box 34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79" name="Text Box 34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0" name="Text Box 34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1" name="Text Box 34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2" name="Text Box 34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3" name="Text Box 34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4" name="Text Box 34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5" name="Text Box 34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6" name="Text Box 34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7" name="Text Box 34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8" name="Text Box 34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89" name="Text Box 34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0" name="Text Box 34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1" name="Text Box 34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2" name="Text Box 34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3" name="Text Box 34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4" name="Text Box 34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5" name="Text Box 34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6" name="Text Box 34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7" name="Text Box 34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8" name="Text Box 34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4999" name="Text Box 34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0" name="Text Box 34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1" name="Text Box 34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2" name="Text Box 34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3" name="Text Box 34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4" name="Text Box 34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5" name="Text Box 34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6" name="Text Box 34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7" name="Text Box 34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8" name="Text Box 34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09" name="Text Box 34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0" name="Text Box 34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1" name="Text Box 34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2" name="Text Box 34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3" name="Text Box 34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4" name="Text Box 34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5" name="Text Box 34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6" name="Text Box 34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7" name="Text Box 34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8" name="Text Box 34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19" name="Text Box 34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0" name="Text Box 34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1" name="Text Box 34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2" name="Text Box 34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3" name="Text Box 34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4" name="Text Box 34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5" name="Text Box 34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6" name="Text Box 34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7" name="Text Box 34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8" name="Text Box 34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29" name="Text Box 34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0" name="Text Box 34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1" name="Text Box 34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2" name="Text Box 34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3" name="Text Box 34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4" name="Text Box 34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5" name="Text Box 34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6" name="Text Box 34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7" name="Text Box 34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8" name="Text Box 34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39" name="Text Box 34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0" name="Text Box 34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1" name="Text Box 34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2" name="Text Box 34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3" name="Text Box 34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4" name="Text Box 34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5" name="Text Box 34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6" name="Text Box 34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7" name="Text Box 34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8" name="Text Box 35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49" name="Text Box 35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0" name="Text Box 35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1" name="Text Box 35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2" name="Text Box 35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3" name="Text Box 35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4" name="Text Box 35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5" name="Text Box 35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6" name="Text Box 35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7" name="Text Box 35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8" name="Text Box 35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59" name="Text Box 35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0" name="Text Box 35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1" name="Text Box 35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2" name="Text Box 35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3" name="Text Box 35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4" name="Text Box 35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5" name="Text Box 35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6" name="Text Box 35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7" name="Text Box 35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8" name="Text Box 35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69" name="Text Box 35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0" name="Text Box 35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1" name="Text Box 35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2" name="Text Box 35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3" name="Text Box 35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4" name="Text Box 35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5" name="Text Box 35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6" name="Text Box 35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7" name="Text Box 35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8" name="Text Box 35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79" name="Text Box 35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0" name="Text Box 35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1" name="Text Box 35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2" name="Text Box 35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3" name="Text Box 35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4" name="Text Box 35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5" name="Text Box 35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6" name="Text Box 35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7" name="Text Box 35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8" name="Text Box 35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89" name="Text Box 35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0" name="Text Box 35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1" name="Text Box 35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2" name="Text Box 35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3" name="Text Box 35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4" name="Text Box 35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5" name="Text Box 35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6" name="Text Box 35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7" name="Text Box 35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8" name="Text Box 35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099" name="Text Box 35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0" name="Text Box 35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1" name="Text Box 35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2" name="Text Box 35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3" name="Text Box 35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4" name="Text Box 35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5" name="Text Box 35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6" name="Text Box 35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7" name="Text Box 35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8" name="Text Box 35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09" name="Text Box 35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0" name="Text Box 35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1" name="Text Box 35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2" name="Text Box 35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3" name="Text Box 35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4" name="Text Box 35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5" name="Text Box 35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6" name="Text Box 35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7" name="Text Box 35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8" name="Text Box 35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19" name="Text Box 35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0" name="Text Box 35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1" name="Text Box 35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2" name="Text Box 35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3" name="Text Box 35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4" name="Text Box 35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5" name="Text Box 35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6" name="Text Box 35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7" name="Text Box 35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8" name="Text Box 35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29" name="Text Box 35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0" name="Text Box 35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1" name="Text Box 35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2" name="Text Box 35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3" name="Text Box 35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4" name="Text Box 35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5" name="Text Box 35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6" name="Text Box 35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7" name="Text Box 35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8" name="Text Box 35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39" name="Text Box 35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0" name="Text Box 35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1" name="Text Box 35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2" name="Text Box 35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3" name="Text Box 35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4" name="Text Box 35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5" name="Text Box 35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6" name="Text Box 35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7" name="Text Box 35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8" name="Text Box 36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49" name="Text Box 36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0" name="Text Box 36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1" name="Text Box 36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2" name="Text Box 36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3" name="Text Box 36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4" name="Text Box 36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5" name="Text Box 36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6" name="Text Box 36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7" name="Text Box 36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8" name="Text Box 36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59" name="Text Box 36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0" name="Text Box 36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1" name="Text Box 36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2" name="Text Box 36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3" name="Text Box 36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4" name="Text Box 36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5" name="Text Box 36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6" name="Text Box 36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7" name="Text Box 36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8" name="Text Box 36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69" name="Text Box 36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0" name="Text Box 36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1" name="Text Box 36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2" name="Text Box 36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3" name="Text Box 36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4" name="Text Box 36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5" name="Text Box 36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6" name="Text Box 36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7" name="Text Box 36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8" name="Text Box 36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79" name="Text Box 36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0" name="Text Box 36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1" name="Text Box 36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2" name="Text Box 36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3" name="Text Box 36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4" name="Text Box 36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5" name="Text Box 36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6" name="Text Box 36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7" name="Text Box 36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8" name="Text Box 36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89" name="Text Box 36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0" name="Text Box 36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1" name="Text Box 36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2" name="Text Box 36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3" name="Text Box 36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4" name="Text Box 36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5" name="Text Box 36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6" name="Text Box 36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7" name="Text Box 36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8" name="Text Box 36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199" name="Text Box 36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0" name="Text Box 36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1" name="Text Box 36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2" name="Text Box 36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3" name="Text Box 36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4" name="Text Box 36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5" name="Text Box 36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6" name="Text Box 36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7" name="Text Box 36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8" name="Text Box 36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09" name="Text Box 36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0" name="Text Box 36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1" name="Text Box 36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2" name="Text Box 36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3" name="Text Box 36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4" name="Text Box 36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5" name="Text Box 36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6" name="Text Box 36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7" name="Text Box 36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8" name="Text Box 36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19" name="Text Box 36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0" name="Text Box 36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1" name="Text Box 36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2" name="Text Box 36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3" name="Text Box 36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4" name="Text Box 36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5" name="Text Box 36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6" name="Text Box 36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7" name="Text Box 36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8" name="Text Box 36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29" name="Text Box 36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0" name="Text Box 36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1" name="Text Box 36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2" name="Text Box 36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3" name="Text Box 36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4" name="Text Box 36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5" name="Text Box 36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6" name="Text Box 36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7" name="Text Box 36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8" name="Text Box 36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39" name="Text Box 36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0" name="Text Box 36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1" name="Text Box 36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2" name="Text Box 36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3" name="Text Box 36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4" name="Text Box 36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5" name="Text Box 36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6" name="Text Box 36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7" name="Text Box 36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8" name="Text Box 37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49" name="Text Box 37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0" name="Text Box 37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1" name="Text Box 37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2" name="Text Box 37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3" name="Text Box 37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4" name="Text Box 37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5" name="Text Box 37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6" name="Text Box 37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7" name="Text Box 37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8" name="Text Box 37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59" name="Text Box 37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0" name="Text Box 37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1" name="Text Box 37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2" name="Text Box 37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3" name="Text Box 37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4" name="Text Box 37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5" name="Text Box 37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6" name="Text Box 37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7" name="Text Box 37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8" name="Text Box 37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69" name="Text Box 37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0" name="Text Box 37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1" name="Text Box 37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2" name="Text Box 37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3" name="Text Box 37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4" name="Text Box 37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5" name="Text Box 37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6" name="Text Box 37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7" name="Text Box 37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8" name="Text Box 37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79" name="Text Box 37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0" name="Text Box 37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1" name="Text Box 37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2" name="Text Box 37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3" name="Text Box 37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4" name="Text Box 37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5" name="Text Box 37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6" name="Text Box 37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7" name="Text Box 37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8" name="Text Box 37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89" name="Text Box 37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0" name="Text Box 37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1" name="Text Box 37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2" name="Text Box 37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3" name="Text Box 37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4" name="Text Box 37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5" name="Text Box 37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6" name="Text Box 37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7" name="Text Box 37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8" name="Text Box 37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299" name="Text Box 37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0" name="Text Box 37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1" name="Text Box 37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2" name="Text Box 37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3" name="Text Box 37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4" name="Text Box 37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5" name="Text Box 37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6" name="Text Box 37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7" name="Text Box 37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8" name="Text Box 37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09" name="Text Box 37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0" name="Text Box 37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1" name="Text Box 37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2" name="Text Box 37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3" name="Text Box 37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4" name="Text Box 37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5" name="Text Box 37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6" name="Text Box 37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7" name="Text Box 37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8" name="Text Box 37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19" name="Text Box 37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0" name="Text Box 37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1" name="Text Box 37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2" name="Text Box 37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3" name="Text Box 37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4" name="Text Box 37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5" name="Text Box 37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6" name="Text Box 37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7" name="Text Box 37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8" name="Text Box 37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29" name="Text Box 37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0" name="Text Box 37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1" name="Text Box 37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2" name="Text Box 37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3" name="Text Box 37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4" name="Text Box 37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5" name="Text Box 37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6" name="Text Box 37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7" name="Text Box 37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8" name="Text Box 37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39" name="Text Box 37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0" name="Text Box 37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1" name="Text Box 37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2" name="Text Box 37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3" name="Text Box 37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4" name="Text Box 37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5" name="Text Box 37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6" name="Text Box 37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7" name="Text Box 37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8" name="Text Box 38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49" name="Text Box 38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0" name="Text Box 38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1" name="Text Box 38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2" name="Text Box 38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3" name="Text Box 38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4" name="Text Box 38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5" name="Text Box 38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6" name="Text Box 38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7" name="Text Box 38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8" name="Text Box 38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59" name="Text Box 38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0" name="Text Box 38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1" name="Text Box 38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2" name="Text Box 38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3" name="Text Box 38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4" name="Text Box 38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5" name="Text Box 38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6" name="Text Box 38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7" name="Text Box 38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8" name="Text Box 38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69" name="Text Box 38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0" name="Text Box 38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1" name="Text Box 38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2" name="Text Box 38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3" name="Text Box 38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4" name="Text Box 38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5" name="Text Box 38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6" name="Text Box 38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7" name="Text Box 38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8" name="Text Box 38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79" name="Text Box 38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0" name="Text Box 38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1" name="Text Box 38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2" name="Text Box 38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3" name="Text Box 38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4" name="Text Box 38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5" name="Text Box 38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6" name="Text Box 38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7" name="Text Box 38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8" name="Text Box 38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89" name="Text Box 38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0" name="Text Box 38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1" name="Text Box 38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2" name="Text Box 38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3" name="Text Box 38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4" name="Text Box 38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5" name="Text Box 38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6" name="Text Box 38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7" name="Text Box 38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8" name="Text Box 38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399" name="Text Box 38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0" name="Text Box 38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1" name="Text Box 38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2" name="Text Box 38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3" name="Text Box 38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4" name="Text Box 38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5" name="Text Box 38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6" name="Text Box 38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7" name="Text Box 38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8" name="Text Box 38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09" name="Text Box 38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0" name="Text Box 38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1" name="Text Box 38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2" name="Text Box 38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3" name="Text Box 38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4" name="Text Box 38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5" name="Text Box 38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6" name="Text Box 38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7" name="Text Box 38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8" name="Text Box 38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19" name="Text Box 38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0" name="Text Box 38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1" name="Text Box 38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2" name="Text Box 38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3" name="Text Box 38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4" name="Text Box 38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5" name="Text Box 38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6" name="Text Box 38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7" name="Text Box 38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8" name="Text Box 38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29" name="Text Box 38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0" name="Text Box 38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1" name="Text Box 38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2" name="Text Box 38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3" name="Text Box 38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4" name="Text Box 38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5" name="Text Box 38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6" name="Text Box 38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7" name="Text Box 38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8" name="Text Box 38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39" name="Text Box 38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0" name="Text Box 38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1" name="Text Box 38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2" name="Text Box 38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3" name="Text Box 38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4" name="Text Box 38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5" name="Text Box 38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6" name="Text Box 38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7" name="Text Box 38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8" name="Text Box 39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49" name="Text Box 39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0" name="Text Box 39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1" name="Text Box 39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2" name="Text Box 39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3" name="Text Box 39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4" name="Text Box 39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5" name="Text Box 39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6" name="Text Box 39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7" name="Text Box 39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8" name="Text Box 39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59" name="Text Box 39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0" name="Text Box 39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1" name="Text Box 39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2" name="Text Box 39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3" name="Text Box 39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4" name="Text Box 39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5" name="Text Box 39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6" name="Text Box 39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7" name="Text Box 39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8" name="Text Box 39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69" name="Text Box 39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0" name="Text Box 39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1" name="Text Box 39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2" name="Text Box 39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3" name="Text Box 39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4" name="Text Box 39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5" name="Text Box 39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6" name="Text Box 39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7" name="Text Box 39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8" name="Text Box 39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79" name="Text Box 39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0" name="Text Box 39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1" name="Text Box 39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2" name="Text Box 39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3" name="Text Box 39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4" name="Text Box 39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5" name="Text Box 39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6" name="Text Box 39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7" name="Text Box 39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8" name="Text Box 39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89" name="Text Box 39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0" name="Text Box 39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1" name="Text Box 39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2" name="Text Box 39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3" name="Text Box 39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4" name="Text Box 39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5" name="Text Box 39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6" name="Text Box 39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7" name="Text Box 39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8" name="Text Box 39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499" name="Text Box 39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0" name="Text Box 39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1" name="Text Box 39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2" name="Text Box 39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3" name="Text Box 39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4" name="Text Box 39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5" name="Text Box 39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6" name="Text Box 39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7" name="Text Box 39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8" name="Text Box 39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09" name="Text Box 39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0" name="Text Box 39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1" name="Text Box 39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2" name="Text Box 39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3" name="Text Box 39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4" name="Text Box 39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5" name="Text Box 39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6" name="Text Box 39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7" name="Text Box 39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8" name="Text Box 39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19" name="Text Box 39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0" name="Text Box 39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1" name="Text Box 39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2" name="Text Box 39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3" name="Text Box 39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4" name="Text Box 39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5" name="Text Box 39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6" name="Text Box 39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7" name="Text Box 39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8" name="Text Box 39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29" name="Text Box 39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0" name="Text Box 39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1" name="Text Box 39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2" name="Text Box 39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3" name="Text Box 39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4" name="Text Box 39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5" name="Text Box 39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6" name="Text Box 39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7" name="Text Box 39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8" name="Text Box 39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39" name="Text Box 39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0" name="Text Box 39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1" name="Text Box 39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2" name="Text Box 39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3" name="Text Box 39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4" name="Text Box 39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5" name="Text Box 39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6" name="Text Box 39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7" name="Text Box 39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8" name="Text Box 40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49" name="Text Box 40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0" name="Text Box 40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1" name="Text Box 40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2" name="Text Box 40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3" name="Text Box 40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4" name="Text Box 40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5" name="Text Box 40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6" name="Text Box 40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7" name="Text Box 40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8" name="Text Box 40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59" name="Text Box 40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0" name="Text Box 40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1" name="Text Box 40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2" name="Text Box 40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3" name="Text Box 40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4" name="Text Box 40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5" name="Text Box 40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6" name="Text Box 40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7" name="Text Box 40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8" name="Text Box 40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69" name="Text Box 40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0" name="Text Box 40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1" name="Text Box 40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2" name="Text Box 40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3" name="Text Box 40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4" name="Text Box 40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5" name="Text Box 40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6" name="Text Box 40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7" name="Text Box 40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8" name="Text Box 40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79" name="Text Box 40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0" name="Text Box 40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1" name="Text Box 40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2" name="Text Box 40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3" name="Text Box 40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4" name="Text Box 40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5" name="Text Box 40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6" name="Text Box 40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7" name="Text Box 40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8" name="Text Box 40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89" name="Text Box 40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0" name="Text Box 40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1" name="Text Box 40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2" name="Text Box 40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3" name="Text Box 40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4" name="Text Box 40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5" name="Text Box 40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6" name="Text Box 40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7" name="Text Box 40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8" name="Text Box 40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599" name="Text Box 40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0" name="Text Box 40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1" name="Text Box 40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2" name="Text Box 40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3" name="Text Box 40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4" name="Text Box 40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5" name="Text Box 40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6" name="Text Box 40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7" name="Text Box 40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8" name="Text Box 40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09" name="Text Box 40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0" name="Text Box 40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1" name="Text Box 40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2" name="Text Box 40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3" name="Text Box 40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4" name="Text Box 40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5" name="Text Box 40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6" name="Text Box 40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7" name="Text Box 40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8" name="Text Box 40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19" name="Text Box 40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0" name="Text Box 40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1" name="Text Box 40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2" name="Text Box 40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3" name="Text Box 40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4" name="Text Box 40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5" name="Text Box 40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6" name="Text Box 40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7" name="Text Box 40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8" name="Text Box 40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29" name="Text Box 40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0" name="Text Box 40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1" name="Text Box 40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2" name="Text Box 40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3" name="Text Box 40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4" name="Text Box 40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5" name="Text Box 40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6" name="Text Box 40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7" name="Text Box 40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8" name="Text Box 40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39" name="Text Box 40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0" name="Text Box 40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1" name="Text Box 40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2" name="Text Box 40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3" name="Text Box 40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4" name="Text Box 40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5" name="Text Box 40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6" name="Text Box 40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7" name="Text Box 40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8" name="Text Box 41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49" name="Text Box 41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0" name="Text Box 41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1" name="Text Box 41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2" name="Text Box 41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3" name="Text Box 41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4" name="Text Box 41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5" name="Text Box 41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6" name="Text Box 41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7" name="Text Box 41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8" name="Text Box 41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59" name="Text Box 41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0" name="Text Box 41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1" name="Text Box 41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2" name="Text Box 41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3" name="Text Box 41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4" name="Text Box 41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5" name="Text Box 41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6" name="Text Box 41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7" name="Text Box 41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8" name="Text Box 41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69" name="Text Box 41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0" name="Text Box 41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1" name="Text Box 41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2" name="Text Box 41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3" name="Text Box 41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4" name="Text Box 41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5" name="Text Box 41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6" name="Text Box 41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7" name="Text Box 41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8" name="Text Box 41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79" name="Text Box 41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0" name="Text Box 41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1" name="Text Box 41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2" name="Text Box 41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3" name="Text Box 41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4" name="Text Box 41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5" name="Text Box 41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6" name="Text Box 41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7" name="Text Box 41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8" name="Text Box 41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89" name="Text Box 41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0" name="Text Box 41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1" name="Text Box 41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2" name="Text Box 41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3" name="Text Box 41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4" name="Text Box 41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5" name="Text Box 41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6" name="Text Box 41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7" name="Text Box 41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8" name="Text Box 41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699" name="Text Box 41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0" name="Text Box 41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1" name="Text Box 41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2" name="Text Box 41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3" name="Text Box 41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4" name="Text Box 41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5" name="Text Box 41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6" name="Text Box 41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7" name="Text Box 41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8" name="Text Box 41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09" name="Text Box 41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0" name="Text Box 41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1" name="Text Box 41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2" name="Text Box 41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3" name="Text Box 41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4" name="Text Box 41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5" name="Text Box 41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6" name="Text Box 41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7" name="Text Box 41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8" name="Text Box 41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19" name="Text Box 41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0" name="Text Box 41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1" name="Text Box 41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2" name="Text Box 41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3" name="Text Box 41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4" name="Text Box 41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5" name="Text Box 41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6" name="Text Box 41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7" name="Text Box 41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8" name="Text Box 41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29" name="Text Box 41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0" name="Text Box 41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1" name="Text Box 41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2" name="Text Box 41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3" name="Text Box 41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4" name="Text Box 41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5" name="Text Box 41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6" name="Text Box 41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7" name="Text Box 41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8" name="Text Box 41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39" name="Text Box 41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0" name="Text Box 41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1" name="Text Box 41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2" name="Text Box 41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3" name="Text Box 41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4" name="Text Box 41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5" name="Text Box 41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6" name="Text Box 41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7" name="Text Box 41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8" name="Text Box 42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49" name="Text Box 42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0" name="Text Box 42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1" name="Text Box 42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2" name="Text Box 42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3" name="Text Box 42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4" name="Text Box 42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5" name="Text Box 42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6" name="Text Box 42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7" name="Text Box 42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8" name="Text Box 42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59" name="Text Box 42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0" name="Text Box 42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1" name="Text Box 42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2" name="Text Box 42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3" name="Text Box 42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4" name="Text Box 42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5" name="Text Box 42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6" name="Text Box 42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7" name="Text Box 42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8" name="Text Box 42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69" name="Text Box 42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0" name="Text Box 42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1" name="Text Box 42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2" name="Text Box 42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3" name="Text Box 42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4" name="Text Box 42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5" name="Text Box 42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6" name="Text Box 42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7" name="Text Box 42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8" name="Text Box 42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79" name="Text Box 42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0" name="Text Box 42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1" name="Text Box 42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2" name="Text Box 42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3" name="Text Box 42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4" name="Text Box 42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5" name="Text Box 42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6" name="Text Box 42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7" name="Text Box 42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8" name="Text Box 42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89" name="Text Box 42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0" name="Text Box 42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1" name="Text Box 42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2" name="Text Box 42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3" name="Text Box 42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4" name="Text Box 42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5" name="Text Box 42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6" name="Text Box 42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7" name="Text Box 42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8" name="Text Box 42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799" name="Text Box 42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0" name="Text Box 42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1" name="Text Box 42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2" name="Text Box 42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3" name="Text Box 42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4" name="Text Box 42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5" name="Text Box 42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6" name="Text Box 42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7" name="Text Box 42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8" name="Text Box 42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09" name="Text Box 42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0" name="Text Box 42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1" name="Text Box 42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2" name="Text Box 42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3" name="Text Box 42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4" name="Text Box 42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5" name="Text Box 42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6" name="Text Box 42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7" name="Text Box 42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8" name="Text Box 42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19" name="Text Box 42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0" name="Text Box 42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1" name="Text Box 42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2" name="Text Box 42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3" name="Text Box 42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4" name="Text Box 42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5" name="Text Box 42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6" name="Text Box 42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7" name="Text Box 42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8" name="Text Box 42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29" name="Text Box 42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0" name="Text Box 42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1" name="Text Box 42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2" name="Text Box 42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3" name="Text Box 42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4" name="Text Box 42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5" name="Text Box 42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6" name="Text Box 42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7" name="Text Box 42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8" name="Text Box 42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39" name="Text Box 42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0" name="Text Box 42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1" name="Text Box 42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2" name="Text Box 42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3" name="Text Box 42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4" name="Text Box 42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5" name="Text Box 42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6" name="Text Box 42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7" name="Text Box 42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8" name="Text Box 43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49" name="Text Box 43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0" name="Text Box 43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1" name="Text Box 43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2" name="Text Box 43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3" name="Text Box 43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4" name="Text Box 43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5" name="Text Box 43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6" name="Text Box 43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7" name="Text Box 43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8" name="Text Box 43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59" name="Text Box 43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0" name="Text Box 43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1" name="Text Box 43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2" name="Text Box 43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3" name="Text Box 43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4" name="Text Box 43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5" name="Text Box 43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6" name="Text Box 43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7" name="Text Box 43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8" name="Text Box 43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69" name="Text Box 43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0" name="Text Box 43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1" name="Text Box 43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2" name="Text Box 43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3" name="Text Box 43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4" name="Text Box 43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5" name="Text Box 43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6" name="Text Box 43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7" name="Text Box 43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8" name="Text Box 43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79" name="Text Box 43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0" name="Text Box 43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1" name="Text Box 43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2" name="Text Box 43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3" name="Text Box 43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4" name="Text Box 43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5" name="Text Box 43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6" name="Text Box 43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7" name="Text Box 43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8" name="Text Box 43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89" name="Text Box 43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0" name="Text Box 43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1" name="Text Box 43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2" name="Text Box 43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3" name="Text Box 43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4" name="Text Box 43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5" name="Text Box 43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6" name="Text Box 43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7" name="Text Box 43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8" name="Text Box 43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899" name="Text Box 43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0" name="Text Box 43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1" name="Text Box 43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2" name="Text Box 43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3" name="Text Box 43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4" name="Text Box 43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5" name="Text Box 43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6" name="Text Box 43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7" name="Text Box 43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8" name="Text Box 43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09" name="Text Box 43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0" name="Text Box 43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1" name="Text Box 43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2" name="Text Box 43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3" name="Text Box 43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4" name="Text Box 43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5" name="Text Box 43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6" name="Text Box 43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7" name="Text Box 43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8" name="Text Box 43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19" name="Text Box 43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0" name="Text Box 43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1" name="Text Box 43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2" name="Text Box 43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3" name="Text Box 43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4" name="Text Box 43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5" name="Text Box 43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6" name="Text Box 43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7" name="Text Box 43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8" name="Text Box 43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29" name="Text Box 43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0" name="Text Box 43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1" name="Text Box 43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2" name="Text Box 43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3" name="Text Box 43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4" name="Text Box 43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5" name="Text Box 43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6" name="Text Box 43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7" name="Text Box 43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8" name="Text Box 43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39" name="Text Box 43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0" name="Text Box 43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1" name="Text Box 43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2" name="Text Box 43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3" name="Text Box 43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4" name="Text Box 43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5" name="Text Box 43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6" name="Text Box 43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7" name="Text Box 43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8" name="Text Box 44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49" name="Text Box 44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0" name="Text Box 44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1" name="Text Box 44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2" name="Text Box 44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3" name="Text Box 44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4" name="Text Box 44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5" name="Text Box 44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6" name="Text Box 44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7" name="Text Box 44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8" name="Text Box 44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59" name="Text Box 44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0" name="Text Box 44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1" name="Text Box 44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2" name="Text Box 44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3" name="Text Box 44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4" name="Text Box 44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5" name="Text Box 44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6" name="Text Box 44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7" name="Text Box 44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8" name="Text Box 44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69" name="Text Box 44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0" name="Text Box 44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1" name="Text Box 44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2" name="Text Box 44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3" name="Text Box 44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4" name="Text Box 44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5" name="Text Box 44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6" name="Text Box 44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7" name="Text Box 44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8" name="Text Box 44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79" name="Text Box 44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0" name="Text Box 44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1" name="Text Box 44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2" name="Text Box 44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3" name="Text Box 44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4" name="Text Box 44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5" name="Text Box 44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6" name="Text Box 44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7" name="Text Box 44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8" name="Text Box 44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89" name="Text Box 44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0" name="Text Box 44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1" name="Text Box 44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2" name="Text Box 44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3" name="Text Box 44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4" name="Text Box 44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5" name="Text Box 44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6" name="Text Box 44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7" name="Text Box 44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8" name="Text Box 44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5999" name="Text Box 44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0" name="Text Box 44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1" name="Text Box 44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2" name="Text Box 44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3" name="Text Box 44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4" name="Text Box 44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5" name="Text Box 44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6" name="Text Box 44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7" name="Text Box 44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8" name="Text Box 44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09" name="Text Box 44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0" name="Text Box 44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1" name="Text Box 44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2" name="Text Box 44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3" name="Text Box 44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4" name="Text Box 44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5" name="Text Box 44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6" name="Text Box 44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7" name="Text Box 44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8" name="Text Box 44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19" name="Text Box 44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0" name="Text Box 44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1" name="Text Box 44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2" name="Text Box 44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3" name="Text Box 44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4" name="Text Box 44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5" name="Text Box 44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6" name="Text Box 44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7" name="Text Box 44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8" name="Text Box 44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29" name="Text Box 44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0" name="Text Box 44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1" name="Text Box 44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2" name="Text Box 44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3" name="Text Box 44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4" name="Text Box 44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5" name="Text Box 44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6" name="Text Box 44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7" name="Text Box 44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8" name="Text Box 44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39" name="Text Box 44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0" name="Text Box 44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1" name="Text Box 44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2" name="Text Box 44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3" name="Text Box 44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4" name="Text Box 44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5" name="Text Box 44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6" name="Text Box 44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7" name="Text Box 44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8" name="Text Box 45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49" name="Text Box 45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0" name="Text Box 45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1" name="Text Box 45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2" name="Text Box 45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3" name="Text Box 45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4" name="Text Box 45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5" name="Text Box 45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6" name="Text Box 45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7" name="Text Box 45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8" name="Text Box 45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59" name="Text Box 45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0" name="Text Box 45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1" name="Text Box 45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2" name="Text Box 45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3" name="Text Box 45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4" name="Text Box 45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5" name="Text Box 45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6" name="Text Box 45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7" name="Text Box 45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8" name="Text Box 45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69" name="Text Box 45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0" name="Text Box 45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1" name="Text Box 45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2" name="Text Box 45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3" name="Text Box 45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4" name="Text Box 45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5" name="Text Box 45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6" name="Text Box 45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7" name="Text Box 45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8" name="Text Box 45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79" name="Text Box 45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0" name="Text Box 45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1" name="Text Box 45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2" name="Text Box 45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3" name="Text Box 45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4" name="Text Box 45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5" name="Text Box 45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6" name="Text Box 45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7" name="Text Box 45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8" name="Text Box 45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89" name="Text Box 45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0" name="Text Box 45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1" name="Text Box 45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2" name="Text Box 45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3" name="Text Box 45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4" name="Text Box 45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5" name="Text Box 45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6" name="Text Box 45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7" name="Text Box 45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8" name="Text Box 45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099" name="Text Box 45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0" name="Text Box 45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1" name="Text Box 45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2" name="Text Box 45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3" name="Text Box 45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4" name="Text Box 45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5" name="Text Box 45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6" name="Text Box 45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7" name="Text Box 45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8" name="Text Box 45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09" name="Text Box 45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0" name="Text Box 45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1" name="Text Box 45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2" name="Text Box 45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3" name="Text Box 45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4" name="Text Box 45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5" name="Text Box 45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6" name="Text Box 45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7" name="Text Box 45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8" name="Text Box 45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19" name="Text Box 45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0" name="Text Box 45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1" name="Text Box 45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2" name="Text Box 45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3" name="Text Box 45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4" name="Text Box 45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5" name="Text Box 45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6" name="Text Box 45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7" name="Text Box 45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8" name="Text Box 45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29" name="Text Box 45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0" name="Text Box 45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1" name="Text Box 45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2" name="Text Box 45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3" name="Text Box 45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4" name="Text Box 45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5" name="Text Box 45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6" name="Text Box 45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7" name="Text Box 45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8" name="Text Box 45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39" name="Text Box 45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0" name="Text Box 45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1" name="Text Box 45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2" name="Text Box 45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3" name="Text Box 45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4" name="Text Box 45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5" name="Text Box 45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6" name="Text Box 45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7" name="Text Box 45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8" name="Text Box 46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49" name="Text Box 46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0" name="Text Box 46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1" name="Text Box 46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2" name="Text Box 46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3" name="Text Box 46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4" name="Text Box 46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5" name="Text Box 46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6" name="Text Box 46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7" name="Text Box 46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8" name="Text Box 46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59" name="Text Box 46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0" name="Text Box 46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1" name="Text Box 46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2" name="Text Box 46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3" name="Text Box 46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4" name="Text Box 46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5" name="Text Box 46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6" name="Text Box 46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7" name="Text Box 46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8" name="Text Box 46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69" name="Text Box 46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0" name="Text Box 46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1" name="Text Box 46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2" name="Text Box 46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3" name="Text Box 46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4" name="Text Box 46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5" name="Text Box 46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6" name="Text Box 46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7" name="Text Box 46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8" name="Text Box 46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79" name="Text Box 46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0" name="Text Box 46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1" name="Text Box 46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2" name="Text Box 46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3" name="Text Box 46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4" name="Text Box 46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5" name="Text Box 46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6" name="Text Box 46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7" name="Text Box 46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8" name="Text Box 46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89" name="Text Box 46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0" name="Text Box 46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1" name="Text Box 46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2" name="Text Box 46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3" name="Text Box 46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4" name="Text Box 46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5" name="Text Box 46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6" name="Text Box 46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7" name="Text Box 46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8" name="Text Box 46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199" name="Text Box 46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0" name="Text Box 46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1" name="Text Box 46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2" name="Text Box 46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3" name="Text Box 46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4" name="Text Box 46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5" name="Text Box 46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6" name="Text Box 46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7" name="Text Box 46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8" name="Text Box 46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09" name="Text Box 46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0" name="Text Box 46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1" name="Text Box 46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2" name="Text Box 46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3" name="Text Box 46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4" name="Text Box 46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5" name="Text Box 46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6" name="Text Box 46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7" name="Text Box 46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8" name="Text Box 46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19" name="Text Box 46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0" name="Text Box 46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1" name="Text Box 46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2" name="Text Box 46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3" name="Text Box 46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4" name="Text Box 46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5" name="Text Box 46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6" name="Text Box 46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7" name="Text Box 46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8" name="Text Box 46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29" name="Text Box 46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0" name="Text Box 46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1" name="Text Box 46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2" name="Text Box 46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3" name="Text Box 46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4" name="Text Box 46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5" name="Text Box 46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6" name="Text Box 46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7" name="Text Box 46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8" name="Text Box 46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39" name="Text Box 46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0" name="Text Box 46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1" name="Text Box 46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2" name="Text Box 46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3" name="Text Box 46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4" name="Text Box 46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5" name="Text Box 46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6" name="Text Box 46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7" name="Text Box 46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8" name="Text Box 47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49" name="Text Box 47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0" name="Text Box 47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1" name="Text Box 47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2" name="Text Box 47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3" name="Text Box 47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4" name="Text Box 47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5" name="Text Box 47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6" name="Text Box 47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7" name="Text Box 47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8" name="Text Box 47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59" name="Text Box 47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0" name="Text Box 47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1" name="Text Box 47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2" name="Text Box 47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3" name="Text Box 47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4" name="Text Box 47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5" name="Text Box 47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6" name="Text Box 47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7" name="Text Box 47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8" name="Text Box 47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69" name="Text Box 47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0" name="Text Box 47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1" name="Text Box 47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2" name="Text Box 47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3" name="Text Box 47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4" name="Text Box 47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5" name="Text Box 47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6" name="Text Box 47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7" name="Text Box 47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8" name="Text Box 47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79" name="Text Box 47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0" name="Text Box 47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1" name="Text Box 47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2" name="Text Box 47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3" name="Text Box 47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4" name="Text Box 47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5" name="Text Box 47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6" name="Text Box 47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7" name="Text Box 47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8" name="Text Box 47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89" name="Text Box 47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0" name="Text Box 47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1" name="Text Box 47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2" name="Text Box 47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3" name="Text Box 47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4" name="Text Box 47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5" name="Text Box 47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6" name="Text Box 47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7" name="Text Box 47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8" name="Text Box 47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299" name="Text Box 47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0" name="Text Box 47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1" name="Text Box 47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2" name="Text Box 47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3" name="Text Box 47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4" name="Text Box 47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5" name="Text Box 47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6" name="Text Box 47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7" name="Text Box 47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8" name="Text Box 47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09" name="Text Box 47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0" name="Text Box 47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1" name="Text Box 47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2" name="Text Box 47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3" name="Text Box 47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4" name="Text Box 47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5" name="Text Box 47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6" name="Text Box 47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7" name="Text Box 47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8" name="Text Box 47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19" name="Text Box 47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0" name="Text Box 47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1" name="Text Box 47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2" name="Text Box 47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3" name="Text Box 47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4" name="Text Box 47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5" name="Text Box 47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6" name="Text Box 47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7" name="Text Box 47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8" name="Text Box 47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29" name="Text Box 47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0" name="Text Box 47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1" name="Text Box 47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2" name="Text Box 47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3" name="Text Box 47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4" name="Text Box 47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5" name="Text Box 47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6" name="Text Box 47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7" name="Text Box 47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8" name="Text Box 47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39" name="Text Box 47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0" name="Text Box 47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1" name="Text Box 47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2" name="Text Box 47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3" name="Text Box 47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4" name="Text Box 47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5" name="Text Box 47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6" name="Text Box 47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7" name="Text Box 47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8" name="Text Box 48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49" name="Text Box 48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0" name="Text Box 48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1" name="Text Box 48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2" name="Text Box 48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3" name="Text Box 48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4" name="Text Box 48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5" name="Text Box 48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6" name="Text Box 48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7" name="Text Box 48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8" name="Text Box 48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59" name="Text Box 48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0" name="Text Box 48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1" name="Text Box 48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2" name="Text Box 48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3" name="Text Box 48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4" name="Text Box 48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5" name="Text Box 48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6" name="Text Box 48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7" name="Text Box 48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8" name="Text Box 48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69" name="Text Box 48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0" name="Text Box 48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1" name="Text Box 48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2" name="Text Box 48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3" name="Text Box 48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4" name="Text Box 48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5" name="Text Box 48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6" name="Text Box 48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7" name="Text Box 48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8" name="Text Box 48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79" name="Text Box 48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0" name="Text Box 48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1" name="Text Box 48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2" name="Text Box 48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3" name="Text Box 48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4" name="Text Box 48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5" name="Text Box 48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6" name="Text Box 48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7" name="Text Box 48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8" name="Text Box 48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89" name="Text Box 48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0" name="Text Box 48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1" name="Text Box 48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2" name="Text Box 48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3" name="Text Box 48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4" name="Text Box 48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5" name="Text Box 48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6" name="Text Box 48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7" name="Text Box 48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8" name="Text Box 48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399" name="Text Box 48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0" name="Text Box 48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1" name="Text Box 48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2" name="Text Box 48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3" name="Text Box 48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4" name="Text Box 48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5" name="Text Box 48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6" name="Text Box 48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7" name="Text Box 48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8" name="Text Box 48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09" name="Text Box 48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0" name="Text Box 48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1" name="Text Box 48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2" name="Text Box 48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3" name="Text Box 48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4" name="Text Box 48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5" name="Text Box 48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6" name="Text Box 48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7" name="Text Box 48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8" name="Text Box 48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19" name="Text Box 48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0" name="Text Box 48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1" name="Text Box 48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2" name="Text Box 48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3" name="Text Box 48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4" name="Text Box 48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5" name="Text Box 48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6" name="Text Box 48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7" name="Text Box 48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8" name="Text Box 48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29" name="Text Box 48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0" name="Text Box 48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1" name="Text Box 48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2" name="Text Box 48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3" name="Text Box 48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4" name="Text Box 48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5" name="Text Box 48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6" name="Text Box 48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7" name="Text Box 48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8" name="Text Box 48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39" name="Text Box 48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0" name="Text Box 48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1" name="Text Box 48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2" name="Text Box 48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3" name="Text Box 48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4" name="Text Box 48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5" name="Text Box 48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6" name="Text Box 48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7" name="Text Box 48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8" name="Text Box 49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49" name="Text Box 49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0" name="Text Box 49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1" name="Text Box 49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2" name="Text Box 49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3" name="Text Box 49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4" name="Text Box 49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5" name="Text Box 49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6" name="Text Box 49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7" name="Text Box 49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8" name="Text Box 49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59" name="Text Box 49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0" name="Text Box 49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1" name="Text Box 49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2" name="Text Box 49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3" name="Text Box 49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4" name="Text Box 49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5" name="Text Box 49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6" name="Text Box 49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7" name="Text Box 49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8" name="Text Box 49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69" name="Text Box 49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0" name="Text Box 49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1" name="Text Box 49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2" name="Text Box 49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3" name="Text Box 49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4" name="Text Box 49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5" name="Text Box 49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6" name="Text Box 49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7" name="Text Box 49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8" name="Text Box 49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79" name="Text Box 49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0" name="Text Box 49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1" name="Text Box 49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2" name="Text Box 49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3" name="Text Box 49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4" name="Text Box 49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5" name="Text Box 49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6" name="Text Box 49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7" name="Text Box 49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8" name="Text Box 49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89" name="Text Box 49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0" name="Text Box 49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1" name="Text Box 49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2" name="Text Box 49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3" name="Text Box 49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4" name="Text Box 49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5" name="Text Box 49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6" name="Text Box 49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7" name="Text Box 49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8" name="Text Box 49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499" name="Text Box 49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0" name="Text Box 49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1" name="Text Box 49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2" name="Text Box 49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3" name="Text Box 49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4" name="Text Box 49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5" name="Text Box 49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6" name="Text Box 49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7" name="Text Box 49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8" name="Text Box 49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09" name="Text Box 49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0" name="Text Box 49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1" name="Text Box 49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2" name="Text Box 49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3" name="Text Box 49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4" name="Text Box 49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5" name="Text Box 49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6" name="Text Box 49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7" name="Text Box 49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8" name="Text Box 49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19" name="Text Box 49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0" name="Text Box 49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1" name="Text Box 49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2" name="Text Box 49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3" name="Text Box 49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4" name="Text Box 49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5" name="Text Box 49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6" name="Text Box 49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7" name="Text Box 49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8" name="Text Box 49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29" name="Text Box 49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0" name="Text Box 49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1" name="Text Box 49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2" name="Text Box 49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3" name="Text Box 49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4" name="Text Box 49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5" name="Text Box 49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6" name="Text Box 49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7" name="Text Box 49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8" name="Text Box 49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39" name="Text Box 49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0" name="Text Box 49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1" name="Text Box 49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2" name="Text Box 49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3" name="Text Box 49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4" name="Text Box 49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5" name="Text Box 49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6" name="Text Box 49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7" name="Text Box 49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8" name="Text Box 50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49" name="Text Box 50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0" name="Text Box 50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1" name="Text Box 50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2" name="Text Box 50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3" name="Text Box 50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4" name="Text Box 50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5" name="Text Box 50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6" name="Text Box 50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7" name="Text Box 50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8" name="Text Box 50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59" name="Text Box 50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0" name="Text Box 50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1" name="Text Box 50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2" name="Text Box 50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3" name="Text Box 50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4" name="Text Box 50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5" name="Text Box 50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6" name="Text Box 50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7" name="Text Box 50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8" name="Text Box 50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69" name="Text Box 50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0" name="Text Box 50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1" name="Text Box 50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2" name="Text Box 50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3" name="Text Box 50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4" name="Text Box 50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5" name="Text Box 50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6" name="Text Box 50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7" name="Text Box 50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8" name="Text Box 50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79" name="Text Box 50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0" name="Text Box 50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1" name="Text Box 50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2" name="Text Box 50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3" name="Text Box 50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4" name="Text Box 50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5" name="Text Box 50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6" name="Text Box 50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7" name="Text Box 50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8" name="Text Box 50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89" name="Text Box 50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0" name="Text Box 50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1" name="Text Box 50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2" name="Text Box 50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3" name="Text Box 50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4" name="Text Box 50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5" name="Text Box 50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6" name="Text Box 50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7" name="Text Box 50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8" name="Text Box 50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599" name="Text Box 50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0" name="Text Box 50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1" name="Text Box 50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2" name="Text Box 50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3" name="Text Box 50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4" name="Text Box 50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5" name="Text Box 50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6" name="Text Box 50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7" name="Text Box 50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8" name="Text Box 50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09" name="Text Box 50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0" name="Text Box 50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1" name="Text Box 50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2" name="Text Box 50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3" name="Text Box 50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4" name="Text Box 50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5" name="Text Box 50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6" name="Text Box 50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7" name="Text Box 50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8" name="Text Box 50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19" name="Text Box 50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0" name="Text Box 50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1" name="Text Box 50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2" name="Text Box 50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3" name="Text Box 50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4" name="Text Box 50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5" name="Text Box 50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6" name="Text Box 50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7" name="Text Box 50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8" name="Text Box 50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29" name="Text Box 50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0" name="Text Box 50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1" name="Text Box 50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2" name="Text Box 50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3" name="Text Box 50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4" name="Text Box 50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5" name="Text Box 50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6" name="Text Box 50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7" name="Text Box 50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8" name="Text Box 50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39" name="Text Box 50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0" name="Text Box 50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1" name="Text Box 50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2" name="Text Box 50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3" name="Text Box 50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4" name="Text Box 50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5" name="Text Box 50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6" name="Text Box 50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7" name="Text Box 50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8" name="Text Box 51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49" name="Text Box 51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0" name="Text Box 51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1" name="Text Box 51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2" name="Text Box 51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3" name="Text Box 51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4" name="Text Box 51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5" name="Text Box 51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6" name="Text Box 51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7" name="Text Box 51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8" name="Text Box 51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59" name="Text Box 51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0" name="Text Box 51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1" name="Text Box 51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2" name="Text Box 51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3" name="Text Box 51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4" name="Text Box 51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5" name="Text Box 51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6" name="Text Box 51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7" name="Text Box 51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8" name="Text Box 51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69" name="Text Box 51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0" name="Text Box 51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1" name="Text Box 51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2" name="Text Box 51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3" name="Text Box 51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4" name="Text Box 51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5" name="Text Box 51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6" name="Text Box 51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7" name="Text Box 51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8" name="Text Box 51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79" name="Text Box 51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0" name="Text Box 51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1" name="Text Box 51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2" name="Text Box 51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3" name="Text Box 51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4" name="Text Box 51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5" name="Text Box 51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6" name="Text Box 51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7" name="Text Box 51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8" name="Text Box 51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89" name="Text Box 51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0" name="Text Box 51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1" name="Text Box 51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2" name="Text Box 51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3" name="Text Box 51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4" name="Text Box 51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5" name="Text Box 51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6" name="Text Box 51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7" name="Text Box 51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8" name="Text Box 51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699" name="Text Box 51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0" name="Text Box 51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1" name="Text Box 51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2" name="Text Box 51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3" name="Text Box 51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4" name="Text Box 51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5" name="Text Box 51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6" name="Text Box 51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7" name="Text Box 51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8" name="Text Box 51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09" name="Text Box 51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0" name="Text Box 51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1" name="Text Box 51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2" name="Text Box 51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3" name="Text Box 51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4" name="Text Box 51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5" name="Text Box 51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6" name="Text Box 51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7" name="Text Box 51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8" name="Text Box 51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19" name="Text Box 51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0" name="Text Box 51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1" name="Text Box 51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2" name="Text Box 51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3" name="Text Box 51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4" name="Text Box 51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5" name="Text Box 51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6" name="Text Box 517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7" name="Text Box 517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8" name="Text Box 518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29" name="Text Box 518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0" name="Text Box 518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1" name="Text Box 518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2" name="Text Box 518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3" name="Text Box 518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4" name="Text Box 518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5" name="Text Box 518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6" name="Text Box 518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7" name="Text Box 518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8" name="Text Box 519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39" name="Text Box 519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0" name="Text Box 519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1" name="Text Box 519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2" name="Text Box 519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3" name="Text Box 519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4" name="Text Box 519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5" name="Text Box 519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6" name="Text Box 519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7" name="Text Box 519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8" name="Text Box 520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49" name="Text Box 520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0" name="Text Box 520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1" name="Text Box 520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2" name="Text Box 520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3" name="Text Box 520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4" name="Text Box 520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5" name="Text Box 520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6" name="Text Box 520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7" name="Text Box 520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8" name="Text Box 521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59" name="Text Box 521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0" name="Text Box 521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1" name="Text Box 521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2" name="Text Box 521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3" name="Text Box 521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4" name="Text Box 521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5" name="Text Box 521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6" name="Text Box 521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7" name="Text Box 521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8" name="Text Box 522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69" name="Text Box 522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0" name="Text Box 522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1" name="Text Box 522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2" name="Text Box 522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3" name="Text Box 522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4" name="Text Box 522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5" name="Text Box 522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6" name="Text Box 522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7" name="Text Box 522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8" name="Text Box 523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79" name="Text Box 523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0" name="Text Box 523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1" name="Text Box 523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2" name="Text Box 523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3" name="Text Box 523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4" name="Text Box 523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5" name="Text Box 523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6" name="Text Box 523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7" name="Text Box 523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8" name="Text Box 524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89" name="Text Box 524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0" name="Text Box 524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1" name="Text Box 524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2" name="Text Box 524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3" name="Text Box 524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4" name="Text Box 524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5" name="Text Box 524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6" name="Text Box 524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7" name="Text Box 524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8" name="Text Box 525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799" name="Text Box 525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0" name="Text Box 525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1" name="Text Box 525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2" name="Text Box 525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3" name="Text Box 525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4" name="Text Box 525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5" name="Text Box 525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6" name="Text Box 525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7" name="Text Box 525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8" name="Text Box 526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09" name="Text Box 526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0" name="Text Box 526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1" name="Text Box 526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2" name="Text Box 526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3" name="Text Box 526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4" name="Text Box 526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5" name="Text Box 526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6" name="Text Box 5268"/>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7" name="Text Box 5269"/>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8" name="Text Box 5270"/>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19" name="Text Box 5271"/>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0" name="Text Box 5272"/>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1" name="Text Box 5273"/>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2" name="Text Box 5274"/>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3" name="Text Box 5275"/>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4" name="Text Box 5276"/>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491</xdr:row>
      <xdr:rowOff>0</xdr:rowOff>
    </xdr:from>
    <xdr:ext cx="85725" cy="205410"/>
    <xdr:sp macro="" textlink="">
      <xdr:nvSpPr>
        <xdr:cNvPr id="16825" name="Text Box 5277"/>
        <xdr:cNvSpPr txBox="1">
          <a:spLocks noChangeArrowheads="1"/>
        </xdr:cNvSpPr>
      </xdr:nvSpPr>
      <xdr:spPr bwMode="auto">
        <a:xfrm>
          <a:off x="4686300" y="103070025"/>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642</xdr:row>
      <xdr:rowOff>0</xdr:rowOff>
    </xdr:from>
    <xdr:to>
      <xdr:col>4</xdr:col>
      <xdr:colOff>85725</xdr:colOff>
      <xdr:row>643</xdr:row>
      <xdr:rowOff>19050</xdr:rowOff>
    </xdr:to>
    <xdr:sp macro="" textlink="">
      <xdr:nvSpPr>
        <xdr:cNvPr id="16826" name="Text Box 43"/>
        <xdr:cNvSpPr txBox="1">
          <a:spLocks noChangeArrowheads="1"/>
        </xdr:cNvSpPr>
      </xdr:nvSpPr>
      <xdr:spPr bwMode="auto">
        <a:xfrm>
          <a:off x="4686300" y="131645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27" name="Text Box 44"/>
        <xdr:cNvSpPr txBox="1">
          <a:spLocks noChangeArrowheads="1"/>
        </xdr:cNvSpPr>
      </xdr:nvSpPr>
      <xdr:spPr bwMode="auto">
        <a:xfrm>
          <a:off x="4686300" y="131645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28" name="Text Box 45"/>
        <xdr:cNvSpPr txBox="1">
          <a:spLocks noChangeArrowheads="1"/>
        </xdr:cNvSpPr>
      </xdr:nvSpPr>
      <xdr:spPr bwMode="auto">
        <a:xfrm>
          <a:off x="4686300" y="131645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642</xdr:row>
      <xdr:rowOff>0</xdr:rowOff>
    </xdr:from>
    <xdr:to>
      <xdr:col>4</xdr:col>
      <xdr:colOff>85725</xdr:colOff>
      <xdr:row>643</xdr:row>
      <xdr:rowOff>19050</xdr:rowOff>
    </xdr:to>
    <xdr:sp macro="" textlink="">
      <xdr:nvSpPr>
        <xdr:cNvPr id="16829" name="Text Box 46"/>
        <xdr:cNvSpPr txBox="1">
          <a:spLocks noChangeArrowheads="1"/>
        </xdr:cNvSpPr>
      </xdr:nvSpPr>
      <xdr:spPr bwMode="auto">
        <a:xfrm>
          <a:off x="4686300" y="13164502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2" name="Text Box 2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 name="Text Box 2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 name="Text Box 2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 name="Text Box 2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 name="Text Box 2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 name="Text Box 2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 name="Text Box 2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 name="Text Box 2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 name="Text Box 2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 name="Text Box 2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 name="Text Box 2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 name="Text Box 2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 name="Text Box 2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 name="Text Box 2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 name="Text Box 2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 name="Text Box 2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 name="Text Box 2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 name="Text Box 2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 name="Text Box 2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 name="Text Box 2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 name="Text Box 2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 name="Text Box 2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 name="Text Box 2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 name="Text Box 2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 name="Text Box 2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 name="Text Box 2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 name="Text Box 2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 name="Text Box 2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 name="Text Box 2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 name="Text Box 2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 name="Text Box 2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 name="Text Box 2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 name="Text Box 2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 name="Text Box 2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 name="Text Box 2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 name="Text Box 2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 name="Text Box 2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 name="Text Box 2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 name="Text Box 2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 name="Text Box 2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 name="Text Box 2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 name="Text Box 2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 name="Text Box 2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 name="Text Box 2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 name="Text Box 2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 name="Text Box 2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 name="Text Box 2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 name="Text Box 2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 name="Text Box 2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 name="Text Box 2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 name="Text Box 2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 name="Text Box 2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 name="Text Box 2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 name="Text Box 2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 name="Text Box 2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 name="Text Box 2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 name="Text Box 2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 name="Text Box 2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 name="Text Box 2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 name="Text Box 2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 name="Text Box 2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 name="Text Box 2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 name="Text Box 2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 name="Text Box 2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 name="Text Box 2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 name="Text Box 2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 name="Text Box 2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 name="Text Box 2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 name="Text Box 2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 name="Text Box 2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 name="Text Box 2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 name="Text Box 2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 name="Text Box 2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 name="Text Box 2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 name="Text Box 2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 name="Text Box 2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 name="Text Box 2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 name="Text Box 2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 name="Text Box 2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 name="Text Box 2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 name="Text Box 2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 name="Text Box 2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 name="Text Box 2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 name="Text Box 2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 name="Text Box 2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 name="Text Box 2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 name="Text Box 2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 name="Text Box 2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 name="Text Box 2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 name="Text Box 2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 name="Text Box 2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 name="Text Box 2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 name="Text Box 2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 name="Text Box 2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 name="Text Box 2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 name="Text Box 2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 name="Text Box 2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 name="Text Box 2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 name="Text Box 2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 name="Text Box 2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 name="Text Box 2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 name="Text Box 2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 name="Text Box 2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 name="Text Box 2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 name="Text Box 2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 name="Text Box 2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 name="Text Box 2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 name="Text Box 2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 name="Text Box 2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 name="Text Box 2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 name="Text Box 2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 name="Text Box 2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 name="Text Box 2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 name="Text Box 2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 name="Text Box 2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 name="Text Box 2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 name="Text Box 2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 name="Text Box 2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 name="Text Box 2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 name="Text Box 2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 name="Text Box 2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 name="Text Box 2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 name="Text Box 2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 name="Text Box 2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 name="Text Box 2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 name="Text Box 2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 name="Text Box 2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 name="Text Box 2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 name="Text Box 2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 name="Text Box 2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 name="Text Box 2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 name="Text Box 2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 name="Text Box 2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 name="Text Box 2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 name="Text Box 2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 name="Text Box 2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 name="Text Box 2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 name="Text Box 2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 name="Text Box 2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 name="Text Box 2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 name="Text Box 2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 name="Text Box 2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 name="Text Box 2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 name="Text Box 2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 name="Text Box 2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 name="Text Box 2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 name="Text Box 2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 name="Text Box 2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 name="Text Box 2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 name="Text Box 2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 name="Text Box 2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 name="Text Box 2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 name="Text Box 2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 name="Text Box 2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 name="Text Box 2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 name="Text Box 2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 name="Text Box 2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 name="Text Box 2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 name="Text Box 2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 name="Text Box 2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 name="Text Box 2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 name="Text Box 2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 name="Text Box 2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 name="Text Box 2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 name="Text Box 2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 name="Text Box 2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 name="Text Box 2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 name="Text Box 2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 name="Text Box 2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 name="Text Box 2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 name="Text Box 2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 name="Text Box 2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 name="Text Box 2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 name="Text Box 2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 name="Text Box 2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 name="Text Box 2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 name="Text Box 2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 name="Text Box 2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 name="Text Box 2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 name="Text Box 2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 name="Text Box 2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 name="Text Box 2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 name="Text Box 2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 name="Text Box 2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 name="Text Box 2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 name="Text Box 2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 name="Text Box 2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 name="Text Box 2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 name="Text Box 2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 name="Text Box 2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 name="Text Box 2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 name="Text Box 2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 name="Text Box 2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 name="Text Box 2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 name="Text Box 2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 name="Text Box 2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 name="Text Box 2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 name="Text Box 2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 name="Text Box 2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 name="Text Box 2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 name="Text Box 2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 name="Text Box 2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 name="Text Box 2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 name="Text Box 2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 name="Text Box 2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 name="Text Box 2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 name="Text Box 2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 name="Text Box 2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 name="Text Box 2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 name="Text Box 2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 name="Text Box 2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 name="Text Box 2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 name="Text Box 2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 name="Text Box 2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 name="Text Box 2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 name="Text Box 2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 name="Text Box 2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 name="Text Box 2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 name="Text Box 2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 name="Text Box 2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 name="Text Box 2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 name="Text Box 2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 name="Text Box 2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 name="Text Box 2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 name="Text Box 2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 name="Text Box 2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 name="Text Box 2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 name="Text Box 2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 name="Text Box 2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 name="Text Box 2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 name="Text Box 2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 name="Text Box 2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 name="Text Box 2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 name="Text Box 2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 name="Text Box 2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 name="Text Box 2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 name="Text Box 2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 name="Text Box 2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 name="Text Box 2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 name="Text Box 2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 name="Text Box 2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 name="Text Box 2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 name="Text Box 2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 name="Text Box 2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 name="Text Box 2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 name="Text Box 2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 name="Text Box 2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 name="Text Box 2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 name="Text Box 2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 name="Text Box 2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 name="Text Box 2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 name="Text Box 2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 name="Text Box 2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 name="Text Box 2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 name="Text Box 2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 name="Text Box 2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 name="Text Box 2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9" name="Text Box 2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0" name="Text Box 2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1" name="Text Box 2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2" name="Text Box 2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3" name="Text Box 2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4" name="Text Box 2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5" name="Text Box 2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6" name="Text Box 2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7" name="Text Box 2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8" name="Text Box 2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69" name="Text Box 2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0" name="Text Box 2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1" name="Text Box 2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2" name="Text Box 2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3" name="Text Box 2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4" name="Text Box 2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5" name="Text Box 2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6" name="Text Box 2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7" name="Text Box 2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8" name="Text Box 2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79" name="Text Box 2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0" name="Text Box 2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1" name="Text Box 2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2" name="Text Box 2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3" name="Text Box 2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4" name="Text Box 2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5" name="Text Box 2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6" name="Text Box 2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7" name="Text Box 2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8" name="Text Box 2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89" name="Text Box 2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0" name="Text Box 2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1" name="Text Box 2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2" name="Text Box 2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3" name="Text Box 2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4" name="Text Box 2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5" name="Text Box 2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6" name="Text Box 2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7" name="Text Box 2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8" name="Text Box 2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99" name="Text Box 2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0" name="Text Box 2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1" name="Text Box 2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2" name="Text Box 2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3" name="Text Box 2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4" name="Text Box 2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5" name="Text Box 2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6" name="Text Box 2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7" name="Text Box 2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8" name="Text Box 2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09" name="Text Box 2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0" name="Text Box 2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1" name="Text Box 2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2" name="Text Box 2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3" name="Text Box 2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4" name="Text Box 2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5" name="Text Box 2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6" name="Text Box 2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7" name="Text Box 2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8" name="Text Box 2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19" name="Text Box 2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0" name="Text Box 2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1" name="Text Box 2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2" name="Text Box 2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3" name="Text Box 2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4" name="Text Box 2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5" name="Text Box 2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6" name="Text Box 2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7" name="Text Box 2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8" name="Text Box 2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29" name="Text Box 2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0" name="Text Box 2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1" name="Text Box 2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2" name="Text Box 2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3" name="Text Box 2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4" name="Text Box 2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5" name="Text Box 2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6" name="Text Box 2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7" name="Text Box 2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8" name="Text Box 2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39" name="Text Box 2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0" name="Text Box 2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1" name="Text Box 2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2" name="Text Box 2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3" name="Text Box 2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4" name="Text Box 2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5" name="Text Box 2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6" name="Text Box 2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7" name="Text Box 2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8" name="Text Box 2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49" name="Text Box 2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0" name="Text Box 2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1" name="Text Box 2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2" name="Text Box 2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3" name="Text Box 2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4" name="Text Box 2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5" name="Text Box 2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6" name="Text Box 2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7" name="Text Box 2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8" name="Text Box 2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59" name="Text Box 2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0" name="Text Box 2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1" name="Text Box 2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2" name="Text Box 2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3" name="Text Box 2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4" name="Text Box 2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5" name="Text Box 2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6" name="Text Box 2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7" name="Text Box 2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8" name="Text Box 2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69" name="Text Box 2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0" name="Text Box 2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1" name="Text Box 3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2" name="Text Box 3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3" name="Text Box 3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4" name="Text Box 3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5" name="Text Box 3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6" name="Text Box 3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7" name="Text Box 3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8" name="Text Box 3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79" name="Text Box 3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0" name="Text Box 3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1" name="Text Box 3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2" name="Text Box 3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3" name="Text Box 3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4" name="Text Box 3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5" name="Text Box 3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6" name="Text Box 3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7" name="Text Box 3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8" name="Text Box 3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89" name="Text Box 3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0" name="Text Box 3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1" name="Text Box 3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2" name="Text Box 3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3" name="Text Box 3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4" name="Text Box 3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5" name="Text Box 3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6" name="Text Box 3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7" name="Text Box 3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8" name="Text Box 3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399" name="Text Box 3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0" name="Text Box 3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1" name="Text Box 3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2" name="Text Box 3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3" name="Text Box 3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4" name="Text Box 3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5" name="Text Box 3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6" name="Text Box 3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7" name="Text Box 3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8" name="Text Box 3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09" name="Text Box 3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0" name="Text Box 3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1" name="Text Box 3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2" name="Text Box 3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3" name="Text Box 3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4" name="Text Box 3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5" name="Text Box 3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6" name="Text Box 3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7" name="Text Box 3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8" name="Text Box 3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19" name="Text Box 3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0" name="Text Box 3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1" name="Text Box 3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2" name="Text Box 3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3" name="Text Box 3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4" name="Text Box 3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5" name="Text Box 3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6" name="Text Box 3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7" name="Text Box 3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8" name="Text Box 3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29" name="Text Box 3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0" name="Text Box 3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1" name="Text Box 3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2" name="Text Box 3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3" name="Text Box 3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4" name="Text Box 3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5" name="Text Box 3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6" name="Text Box 3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7" name="Text Box 3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8" name="Text Box 3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39" name="Text Box 3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0" name="Text Box 3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1" name="Text Box 3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2" name="Text Box 3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3" name="Text Box 3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4" name="Text Box 3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5" name="Text Box 3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6" name="Text Box 3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7" name="Text Box 3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8" name="Text Box 3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49" name="Text Box 3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0" name="Text Box 3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1" name="Text Box 3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2" name="Text Box 3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3" name="Text Box 3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4" name="Text Box 3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5" name="Text Box 3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6" name="Text Box 3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7" name="Text Box 3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8" name="Text Box 3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59" name="Text Box 3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0" name="Text Box 3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1" name="Text Box 3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2" name="Text Box 3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3" name="Text Box 3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4" name="Text Box 3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5" name="Text Box 3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6" name="Text Box 3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7" name="Text Box 3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8" name="Text Box 3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69" name="Text Box 3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0" name="Text Box 3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1" name="Text Box 3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2" name="Text Box 3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3" name="Text Box 3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4" name="Text Box 3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5" name="Text Box 3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6" name="Text Box 3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7" name="Text Box 3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8" name="Text Box 3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79" name="Text Box 3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0" name="Text Box 3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1" name="Text Box 3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2" name="Text Box 3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3" name="Text Box 3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4" name="Text Box 3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5" name="Text Box 3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6" name="Text Box 3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7" name="Text Box 3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8" name="Text Box 3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89" name="Text Box 3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0" name="Text Box 3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1" name="Text Box 3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2" name="Text Box 3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3" name="Text Box 3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4" name="Text Box 3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5" name="Text Box 3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6" name="Text Box 3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7" name="Text Box 3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8" name="Text Box 3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499" name="Text Box 3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0" name="Text Box 3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1" name="Text Box 3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2" name="Text Box 3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3" name="Text Box 3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4" name="Text Box 3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5" name="Text Box 3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6" name="Text Box 3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7" name="Text Box 3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8" name="Text Box 3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09" name="Text Box 3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0" name="Text Box 3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1" name="Text Box 3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2" name="Text Box 3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3" name="Text Box 3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4" name="Text Box 3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5" name="Text Box 3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6" name="Text Box 3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7" name="Text Box 3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8" name="Text Box 3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19" name="Text Box 3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0" name="Text Box 3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1" name="Text Box 3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2" name="Text Box 3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3" name="Text Box 3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4" name="Text Box 3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5" name="Text Box 3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6" name="Text Box 3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7" name="Text Box 3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8" name="Text Box 3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29" name="Text Box 3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0" name="Text Box 3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1" name="Text Box 3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2" name="Text Box 3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3" name="Text Box 3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4" name="Text Box 3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5" name="Text Box 3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6" name="Text Box 3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7" name="Text Box 3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8" name="Text Box 3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39" name="Text Box 3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0" name="Text Box 3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1" name="Text Box 3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2" name="Text Box 3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3" name="Text Box 3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4" name="Text Box 3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5" name="Text Box 3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6" name="Text Box 3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7" name="Text Box 3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8" name="Text Box 3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49" name="Text Box 3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0" name="Text Box 3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1" name="Text Box 3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2" name="Text Box 3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3" name="Text Box 3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4" name="Text Box 3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5" name="Text Box 3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6" name="Text Box 3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7" name="Text Box 3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8" name="Text Box 3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59" name="Text Box 3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0" name="Text Box 3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1" name="Text Box 3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2" name="Text Box 3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3" name="Text Box 3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4" name="Text Box 3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5" name="Text Box 3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6" name="Text Box 3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7" name="Text Box 3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8" name="Text Box 3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69" name="Text Box 3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0" name="Text Box 3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1" name="Text Box 3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2" name="Text Box 3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3" name="Text Box 3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4" name="Text Box 3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5" name="Text Box 3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6" name="Text Box 3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7" name="Text Box 3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8" name="Text Box 3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79" name="Text Box 3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0" name="Text Box 3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1" name="Text Box 3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2" name="Text Box 3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3" name="Text Box 3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4" name="Text Box 3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5" name="Text Box 3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6" name="Text Box 3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7" name="Text Box 3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8" name="Text Box 3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89" name="Text Box 3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0" name="Text Box 3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1" name="Text Box 3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2" name="Text Box 3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3" name="Text Box 3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4" name="Text Box 3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5" name="Text Box 3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6" name="Text Box 3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7" name="Text Box 3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8" name="Text Box 3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599" name="Text Box 3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0" name="Text Box 3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1" name="Text Box 3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2" name="Text Box 3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3" name="Text Box 3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4" name="Text Box 3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5" name="Text Box 3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6" name="Text Box 3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7" name="Text Box 3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8" name="Text Box 3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09" name="Text Box 3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0" name="Text Box 3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1" name="Text Box 3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2" name="Text Box 3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3" name="Text Box 3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4" name="Text Box 3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5" name="Text Box 3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6" name="Text Box 3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7" name="Text Box 3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8" name="Text Box 3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19" name="Text Box 3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0" name="Text Box 3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1" name="Text Box 3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2" name="Text Box 3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3" name="Text Box 3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4" name="Text Box 3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5" name="Text Box 3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6" name="Text Box 3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7" name="Text Box 3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8" name="Text Box 3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29" name="Text Box 3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0" name="Text Box 3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1" name="Text Box 3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2" name="Text Box 3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3" name="Text Box 3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4" name="Text Box 3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5" name="Text Box 3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6" name="Text Box 3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7" name="Text Box 3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8" name="Text Box 3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39" name="Text Box 3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0" name="Text Box 3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1" name="Text Box 3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2" name="Text Box 3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3" name="Text Box 3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4" name="Text Box 3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5" name="Text Box 3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6" name="Text Box 3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7" name="Text Box 3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8" name="Text Box 3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49" name="Text Box 3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0" name="Text Box 3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1" name="Text Box 3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2" name="Text Box 3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3" name="Text Box 3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4" name="Text Box 3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5" name="Text Box 3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6" name="Text Box 3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7" name="Text Box 3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8" name="Text Box 3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59" name="Text Box 3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0" name="Text Box 3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1" name="Text Box 3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2" name="Text Box 3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3" name="Text Box 3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4" name="Text Box 3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5" name="Text Box 3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6" name="Text Box 3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7" name="Text Box 3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8" name="Text Box 3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69" name="Text Box 3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0" name="Text Box 3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1" name="Text Box 3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2" name="Text Box 3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3" name="Text Box 3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4" name="Text Box 3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5" name="Text Box 3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6" name="Text Box 3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7" name="Text Box 3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8" name="Text Box 3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79" name="Text Box 3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0" name="Text Box 3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1" name="Text Box 3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2" name="Text Box 3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3" name="Text Box 3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4" name="Text Box 3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5" name="Text Box 3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6" name="Text Box 3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7" name="Text Box 3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8" name="Text Box 3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89" name="Text Box 3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0" name="Text Box 3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1" name="Text Box 3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2" name="Text Box 3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3" name="Text Box 3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4" name="Text Box 3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5" name="Text Box 3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6" name="Text Box 3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7" name="Text Box 3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8" name="Text Box 3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699" name="Text Box 3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0" name="Text Box 3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1" name="Text Box 3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2" name="Text Box 3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3" name="Text Box 3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4" name="Text Box 3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5" name="Text Box 3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6" name="Text Box 3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7" name="Text Box 3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8" name="Text Box 3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09" name="Text Box 3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0" name="Text Box 3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1" name="Text Box 3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2" name="Text Box 3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3" name="Text Box 3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4" name="Text Box 3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5" name="Text Box 3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6" name="Text Box 3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7" name="Text Box 3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8" name="Text Box 3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19" name="Text Box 3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0" name="Text Box 3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1" name="Text Box 3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2" name="Text Box 3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3" name="Text Box 3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4" name="Text Box 3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5" name="Text Box 3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6" name="Text Box 3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7" name="Text Box 3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8" name="Text Box 3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29" name="Text Box 3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0" name="Text Box 3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1" name="Text Box 3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2" name="Text Box 3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3" name="Text Box 3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4" name="Text Box 3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5" name="Text Box 3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6" name="Text Box 3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7" name="Text Box 3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8" name="Text Box 3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39" name="Text Box 3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0" name="Text Box 3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1" name="Text Box 3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2" name="Text Box 3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3" name="Text Box 3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4" name="Text Box 3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5" name="Text Box 3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6" name="Text Box 3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7" name="Text Box 3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8" name="Text Box 3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49" name="Text Box 3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0" name="Text Box 3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1" name="Text Box 3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2" name="Text Box 3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3" name="Text Box 3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4" name="Text Box 3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5" name="Text Box 3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6" name="Text Box 3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7" name="Text Box 3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8" name="Text Box 3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59" name="Text Box 3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0" name="Text Box 3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1" name="Text Box 3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2" name="Text Box 3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3" name="Text Box 3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4" name="Text Box 3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5" name="Text Box 3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6" name="Text Box 3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7" name="Text Box 3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8" name="Text Box 3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69" name="Text Box 3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0" name="Text Box 3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1" name="Text Box 3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2" name="Text Box 3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3" name="Text Box 3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4" name="Text Box 3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5" name="Text Box 3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6" name="Text Box 3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7" name="Text Box 3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8" name="Text Box 3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79" name="Text Box 3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0" name="Text Box 3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1" name="Text Box 3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2" name="Text Box 3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3" name="Text Box 3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4" name="Text Box 3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5" name="Text Box 3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6" name="Text Box 3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7" name="Text Box 3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8" name="Text Box 3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89" name="Text Box 3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0" name="Text Box 3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1" name="Text Box 3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2" name="Text Box 3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3" name="Text Box 3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4" name="Text Box 3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5" name="Text Box 3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6" name="Text Box 3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7" name="Text Box 3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8" name="Text Box 3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799" name="Text Box 3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0" name="Text Box 3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1" name="Text Box 3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2" name="Text Box 3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3" name="Text Box 3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4" name="Text Box 3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5" name="Text Box 3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6" name="Text Box 3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7" name="Text Box 3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8" name="Text Box 3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09" name="Text Box 3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0" name="Text Box 3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1" name="Text Box 3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2" name="Text Box 3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3" name="Text Box 3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4" name="Text Box 3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5" name="Text Box 3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6" name="Text Box 3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7" name="Text Box 3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8" name="Text Box 3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19" name="Text Box 3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0" name="Text Box 3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1" name="Text Box 3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2" name="Text Box 3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3" name="Text Box 3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4" name="Text Box 3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5" name="Text Box 3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6" name="Text Box 3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7" name="Text Box 3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8" name="Text Box 3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29" name="Text Box 3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0" name="Text Box 3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1" name="Text Box 3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2" name="Text Box 3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3" name="Text Box 3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4" name="Text Box 3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5" name="Text Box 3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6" name="Text Box 3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7" name="Text Box 3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8" name="Text Box 3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39" name="Text Box 3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0" name="Text Box 3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1" name="Text Box 3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2" name="Text Box 3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3" name="Text Box 3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4" name="Text Box 3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5" name="Text Box 3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6" name="Text Box 3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7" name="Text Box 3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8" name="Text Box 3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49" name="Text Box 3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0" name="Text Box 3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1" name="Text Box 3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2" name="Text Box 3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3" name="Text Box 3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4" name="Text Box 3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5" name="Text Box 3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6" name="Text Box 3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7" name="Text Box 3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8" name="Text Box 3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59" name="Text Box 3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0" name="Text Box 3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1" name="Text Box 3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2" name="Text Box 3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3" name="Text Box 3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4" name="Text Box 3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5" name="Text Box 3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6" name="Text Box 3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7" name="Text Box 3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8" name="Text Box 3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69" name="Text Box 3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0" name="Text Box 3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1" name="Text Box 3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2" name="Text Box 3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3" name="Text Box 3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4" name="Text Box 3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5" name="Text Box 3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6" name="Text Box 3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7" name="Text Box 3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8" name="Text Box 3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79" name="Text Box 3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0" name="Text Box 3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1" name="Text Box 3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2" name="Text Box 3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3" name="Text Box 3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4" name="Text Box 3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5" name="Text Box 3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6" name="Text Box 3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7" name="Text Box 3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8" name="Text Box 3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89" name="Text Box 3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0" name="Text Box 3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1" name="Text Box 3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2" name="Text Box 3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3" name="Text Box 3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4" name="Text Box 3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5" name="Text Box 3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6" name="Text Box 3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7" name="Text Box 3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8" name="Text Box 3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899" name="Text Box 3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0" name="Text Box 3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1" name="Text Box 3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2" name="Text Box 3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3" name="Text Box 3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4" name="Text Box 3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5" name="Text Box 3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6" name="Text Box 3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7" name="Text Box 3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8" name="Text Box 3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09" name="Text Box 3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0" name="Text Box 3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1" name="Text Box 3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2" name="Text Box 3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3" name="Text Box 3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4" name="Text Box 3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5" name="Text Box 3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6" name="Text Box 3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7" name="Text Box 3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8" name="Text Box 3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19" name="Text Box 3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0" name="Text Box 3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1" name="Text Box 3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2" name="Text Box 3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3" name="Text Box 3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4" name="Text Box 3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5" name="Text Box 3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6" name="Text Box 3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7" name="Text Box 3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8" name="Text Box 3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29" name="Text Box 3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0" name="Text Box 3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1" name="Text Box 3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2" name="Text Box 3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3" name="Text Box 3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4" name="Text Box 3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5" name="Text Box 3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6" name="Text Box 3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7" name="Text Box 3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8" name="Text Box 3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39" name="Text Box 3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0" name="Text Box 3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1" name="Text Box 3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2" name="Text Box 3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3" name="Text Box 3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4" name="Text Box 3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5" name="Text Box 3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6" name="Text Box 3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7" name="Text Box 3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8" name="Text Box 3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49" name="Text Box 3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0" name="Text Box 3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1" name="Text Box 3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2" name="Text Box 3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3" name="Text Box 3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4" name="Text Box 3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5" name="Text Box 3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6" name="Text Box 3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7" name="Text Box 3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8" name="Text Box 3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59" name="Text Box 3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0" name="Text Box 3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1" name="Text Box 3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2" name="Text Box 3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3" name="Text Box 3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4" name="Text Box 3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5" name="Text Box 3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6" name="Text Box 3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7" name="Text Box 3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8" name="Text Box 3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69" name="Text Box 3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0" name="Text Box 3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1" name="Text Box 3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2" name="Text Box 3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3" name="Text Box 3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4" name="Text Box 3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5" name="Text Box 3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6" name="Text Box 3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7" name="Text Box 3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8" name="Text Box 3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79" name="Text Box 3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0" name="Text Box 3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1" name="Text Box 3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2" name="Text Box 3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3" name="Text Box 3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4" name="Text Box 3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5" name="Text Box 3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6" name="Text Box 3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7" name="Text Box 3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8" name="Text Box 3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89" name="Text Box 3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0" name="Text Box 3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1" name="Text Box 3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2" name="Text Box 3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3" name="Text Box 3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4" name="Text Box 3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5" name="Text Box 3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6" name="Text Box 3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7" name="Text Box 3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8" name="Text Box 3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999" name="Text Box 3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0" name="Text Box 3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1" name="Text Box 3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2" name="Text Box 3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3" name="Text Box 3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4" name="Text Box 3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5" name="Text Box 3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6" name="Text Box 3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7" name="Text Box 3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8" name="Text Box 3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09" name="Text Box 3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0" name="Text Box 3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1" name="Text Box 3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2" name="Text Box 3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3" name="Text Box 3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4" name="Text Box 3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5" name="Text Box 3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6" name="Text Box 3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7" name="Text Box 3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8" name="Text Box 3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19" name="Text Box 3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0" name="Text Box 3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1" name="Text Box 3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2" name="Text Box 3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3" name="Text Box 3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4" name="Text Box 3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5" name="Text Box 3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6" name="Text Box 3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7" name="Text Box 3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8" name="Text Box 3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29" name="Text Box 3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0" name="Text Box 3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1" name="Text Box 3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2" name="Text Box 3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3" name="Text Box 3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4" name="Text Box 3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5" name="Text Box 3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6" name="Text Box 3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7" name="Text Box 3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8" name="Text Box 3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39" name="Text Box 3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0" name="Text Box 3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1" name="Text Box 3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2" name="Text Box 3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3" name="Text Box 3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4" name="Text Box 3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5" name="Text Box 3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6" name="Text Box 3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7" name="Text Box 3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8" name="Text Box 3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49" name="Text Box 3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0" name="Text Box 3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1" name="Text Box 3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2" name="Text Box 3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3" name="Text Box 3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4" name="Text Box 3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5" name="Text Box 3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6" name="Text Box 3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7" name="Text Box 3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8" name="Text Box 3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59" name="Text Box 3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0" name="Text Box 3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1" name="Text Box 3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2" name="Text Box 3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3" name="Text Box 3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4" name="Text Box 3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5" name="Text Box 3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6" name="Text Box 3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7" name="Text Box 3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8" name="Text Box 3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69" name="Text Box 3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0" name="Text Box 3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1" name="Text Box 3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2" name="Text Box 3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3" name="Text Box 3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4" name="Text Box 3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5" name="Text Box 3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6" name="Text Box 3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7" name="Text Box 3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8" name="Text Box 3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79" name="Text Box 3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0" name="Text Box 3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1" name="Text Box 3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2" name="Text Box 3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3" name="Text Box 3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4" name="Text Box 3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5" name="Text Box 3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6" name="Text Box 3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7" name="Text Box 3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8" name="Text Box 3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89" name="Text Box 3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0" name="Text Box 3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1" name="Text Box 3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2" name="Text Box 3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3" name="Text Box 3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4" name="Text Box 3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5" name="Text Box 3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6" name="Text Box 3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7" name="Text Box 3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8" name="Text Box 3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099" name="Text Box 3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0" name="Text Box 3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1" name="Text Box 3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2" name="Text Box 3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3" name="Text Box 3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4" name="Text Box 3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5" name="Text Box 3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6" name="Text Box 3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7" name="Text Box 3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8" name="Text Box 3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09" name="Text Box 3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0" name="Text Box 3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1" name="Text Box 3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2" name="Text Box 3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3" name="Text Box 3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4" name="Text Box 3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5" name="Text Box 3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6" name="Text Box 3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7" name="Text Box 3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8" name="Text Box 3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19" name="Text Box 3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0" name="Text Box 3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1" name="Text Box 3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2" name="Text Box 3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3" name="Text Box 3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4" name="Text Box 3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5" name="Text Box 3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6" name="Text Box 3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7" name="Text Box 3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8" name="Text Box 3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29" name="Text Box 3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0" name="Text Box 3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1" name="Text Box 3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 name="Text Box 3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3" name="Text Box 3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4" name="Text Box 3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5" name="Text Box 3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6" name="Text Box 3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7" name="Text Box 3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8" name="Text Box 3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9" name="Text Box 3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0" name="Text Box 3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1" name="Text Box 3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2" name="Text Box 3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3" name="Text Box 3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4" name="Text Box 3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5" name="Text Box 3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6" name="Text Box 3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7" name="Text Box 3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8" name="Text Box 3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49" name="Text Box 3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0" name="Text Box 3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1" name="Text Box 3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2" name="Text Box 3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3" name="Text Box 3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4" name="Text Box 3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5" name="Text Box 3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6" name="Text Box 3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7" name="Text Box 3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8" name="Text Box 3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59" name="Text Box 3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0" name="Text Box 3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1" name="Text Box 3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2" name="Text Box 3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3" name="Text Box 3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4" name="Text Box 3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5" name="Text Box 3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6" name="Text Box 3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7" name="Text Box 3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8" name="Text Box 3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69" name="Text Box 3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0" name="Text Box 3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1" name="Text Box 3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2" name="Text Box 3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3" name="Text Box 3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4" name="Text Box 3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5" name="Text Box 3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6" name="Text Box 3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7" name="Text Box 3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8" name="Text Box 3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79" name="Text Box 3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0" name="Text Box 3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1" name="Text Box 3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2" name="Text Box 3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3" name="Text Box 3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4" name="Text Box 3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5" name="Text Box 3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6" name="Text Box 3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7" name="Text Box 3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8" name="Text Box 3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 name="Text Box 3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0" name="Text Box 3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1" name="Text Box 3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2" name="Text Box 3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3" name="Text Box 3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4" name="Text Box 3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5" name="Text Box 3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6" name="Text Box 3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7" name="Text Box 3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8" name="Text Box 3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99" name="Text Box 3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0" name="Text Box 3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1" name="Text Box 3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2" name="Text Box 3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3" name="Text Box 3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4" name="Text Box 3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5" name="Text Box 3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6" name="Text Box 3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7" name="Text Box 3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8" name="Text Box 3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09" name="Text Box 3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0" name="Text Box 3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1" name="Text Box 3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2" name="Text Box 3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3" name="Text Box 3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4" name="Text Box 3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5" name="Text Box 3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6" name="Text Box 3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7" name="Text Box 3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8" name="Text Box 3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19" name="Text Box 3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0" name="Text Box 3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1" name="Text Box 3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2" name="Text Box 3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3" name="Text Box 3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4" name="Text Box 3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5" name="Text Box 3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6" name="Text Box 3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7" name="Text Box 3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8" name="Text Box 3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29" name="Text Box 3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0" name="Text Box 3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1" name="Text Box 3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2" name="Text Box 3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3" name="Text Box 3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4" name="Text Box 3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5" name="Text Box 3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6" name="Text Box 3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7" name="Text Box 3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8" name="Text Box 3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39" name="Text Box 3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0" name="Text Box 3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1" name="Text Box 3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2" name="Text Box 3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3" name="Text Box 3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4" name="Text Box 3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5" name="Text Box 3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6" name="Text Box 3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7" name="Text Box 3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8" name="Text Box 3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49" name="Text Box 3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0" name="Text Box 3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1" name="Text Box 3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2" name="Text Box 3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3" name="Text Box 3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4" name="Text Box 3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5" name="Text Box 3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6" name="Text Box 3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7" name="Text Box 3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8" name="Text Box 3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59" name="Text Box 3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0" name="Text Box 3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1" name="Text Box 3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2" name="Text Box 3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3" name="Text Box 3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4" name="Text Box 3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5" name="Text Box 3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6" name="Text Box 3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7" name="Text Box 3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8" name="Text Box 3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69" name="Text Box 3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0" name="Text Box 3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1" name="Text Box 3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2" name="Text Box 3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3" name="Text Box 3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4" name="Text Box 3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5" name="Text Box 3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6" name="Text Box 3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7" name="Text Box 3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8" name="Text Box 3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79" name="Text Box 3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0" name="Text Box 3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1" name="Text Box 3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2" name="Text Box 3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3" name="Text Box 3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4" name="Text Box 3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5" name="Text Box 3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6" name="Text Box 3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7" name="Text Box 3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8" name="Text Box 3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89" name="Text Box 3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0" name="Text Box 3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1" name="Text Box 3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2" name="Text Box 3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3" name="Text Box 3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4" name="Text Box 3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5" name="Text Box 3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6" name="Text Box 3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7" name="Text Box 3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8" name="Text Box 3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299" name="Text Box 3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0" name="Text Box 3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1" name="Text Box 3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2" name="Text Box 3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3" name="Text Box 3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4" name="Text Box 3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5" name="Text Box 3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6" name="Text Box 3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7" name="Text Box 3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8" name="Text Box 3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09" name="Text Box 3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0" name="Text Box 3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1" name="Text Box 3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2" name="Text Box 3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3" name="Text Box 3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4" name="Text Box 3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5" name="Text Box 3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6" name="Text Box 3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7" name="Text Box 3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8" name="Text Box 3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19" name="Text Box 3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0" name="Text Box 3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1" name="Text Box 3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2" name="Text Box 3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3" name="Text Box 3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4" name="Text Box 3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5" name="Text Box 3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6" name="Text Box 3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7" name="Text Box 3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8" name="Text Box 3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29" name="Text Box 3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0" name="Text Box 3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1" name="Text Box 3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2" name="Text Box 3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3" name="Text Box 3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4" name="Text Box 3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5" name="Text Box 3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6" name="Text Box 3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7" name="Text Box 3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8" name="Text Box 3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39" name="Text Box 3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0" name="Text Box 3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1" name="Text Box 3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2" name="Text Box 3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3" name="Text Box 3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4" name="Text Box 3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5" name="Text Box 3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6" name="Text Box 3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7" name="Text Box 3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8" name="Text Box 3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49" name="Text Box 3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0" name="Text Box 3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1" name="Text Box 3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2" name="Text Box 3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3" name="Text Box 3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4" name="Text Box 3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5" name="Text Box 3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6" name="Text Box 3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7" name="Text Box 3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8" name="Text Box 3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59" name="Text Box 3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0" name="Text Box 3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1" name="Text Box 3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2" name="Text Box 3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3" name="Text Box 3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4" name="Text Box 3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5" name="Text Box 3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6" name="Text Box 3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7" name="Text Box 3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8" name="Text Box 3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69" name="Text Box 3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0" name="Text Box 3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1" name="Text Box 4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2" name="Text Box 4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3" name="Text Box 4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4" name="Text Box 4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5" name="Text Box 4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6" name="Text Box 4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7" name="Text Box 4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8" name="Text Box 4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79" name="Text Box 4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0" name="Text Box 4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1" name="Text Box 4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2" name="Text Box 4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3" name="Text Box 4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4" name="Text Box 4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5" name="Text Box 4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6" name="Text Box 4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7" name="Text Box 4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8" name="Text Box 4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89" name="Text Box 4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0" name="Text Box 4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1" name="Text Box 4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2" name="Text Box 4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3" name="Text Box 4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4" name="Text Box 4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5" name="Text Box 4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6" name="Text Box 4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7" name="Text Box 4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8" name="Text Box 4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399" name="Text Box 4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0" name="Text Box 4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1" name="Text Box 4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2" name="Text Box 4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3" name="Text Box 4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4" name="Text Box 4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5" name="Text Box 4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6" name="Text Box 4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7" name="Text Box 4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8" name="Text Box 4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09" name="Text Box 4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0" name="Text Box 4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1" name="Text Box 4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2" name="Text Box 4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3" name="Text Box 4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4" name="Text Box 4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5" name="Text Box 4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6" name="Text Box 4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7" name="Text Box 4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8" name="Text Box 4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19" name="Text Box 4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0" name="Text Box 4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1" name="Text Box 4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2" name="Text Box 4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3" name="Text Box 4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4" name="Text Box 4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5" name="Text Box 4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6" name="Text Box 4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7" name="Text Box 4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8" name="Text Box 4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29" name="Text Box 4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0" name="Text Box 4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1" name="Text Box 4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2" name="Text Box 4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3" name="Text Box 4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4" name="Text Box 4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5" name="Text Box 4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6" name="Text Box 4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7" name="Text Box 4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8" name="Text Box 4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39" name="Text Box 4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0" name="Text Box 4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1" name="Text Box 4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2" name="Text Box 4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3" name="Text Box 4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4" name="Text Box 4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5" name="Text Box 4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6" name="Text Box 4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7" name="Text Box 4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8" name="Text Box 4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49" name="Text Box 4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0" name="Text Box 4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1" name="Text Box 4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2" name="Text Box 4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3" name="Text Box 4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4" name="Text Box 4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5" name="Text Box 4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6" name="Text Box 4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7" name="Text Box 4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8" name="Text Box 4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59" name="Text Box 4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0" name="Text Box 4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1" name="Text Box 4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2" name="Text Box 4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3" name="Text Box 4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4" name="Text Box 4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5" name="Text Box 4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6" name="Text Box 4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7" name="Text Box 4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8" name="Text Box 4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69" name="Text Box 4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0" name="Text Box 4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1" name="Text Box 4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2" name="Text Box 4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3" name="Text Box 4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4" name="Text Box 4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5" name="Text Box 4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6" name="Text Box 4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7" name="Text Box 4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8" name="Text Box 4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79" name="Text Box 4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0" name="Text Box 4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1" name="Text Box 4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2" name="Text Box 4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3" name="Text Box 4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4" name="Text Box 4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5" name="Text Box 4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6" name="Text Box 4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7" name="Text Box 4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8" name="Text Box 4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89" name="Text Box 4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0" name="Text Box 4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1" name="Text Box 4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2" name="Text Box 4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3" name="Text Box 4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4" name="Text Box 4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5" name="Text Box 4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6" name="Text Box 4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7" name="Text Box 4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8" name="Text Box 4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499" name="Text Box 4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0" name="Text Box 4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1" name="Text Box 4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2" name="Text Box 4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3" name="Text Box 4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4" name="Text Box 4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5" name="Text Box 4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6" name="Text Box 4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7" name="Text Box 4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8" name="Text Box 4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09" name="Text Box 4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0" name="Text Box 4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1" name="Text Box 4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2" name="Text Box 4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3" name="Text Box 4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4" name="Text Box 4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5" name="Text Box 4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6" name="Text Box 4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7" name="Text Box 4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8" name="Text Box 4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19" name="Text Box 4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0" name="Text Box 4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1" name="Text Box 4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2" name="Text Box 4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3" name="Text Box 4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4" name="Text Box 4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5" name="Text Box 4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6" name="Text Box 4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7" name="Text Box 4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8" name="Text Box 4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29" name="Text Box 4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0" name="Text Box 4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1" name="Text Box 4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2" name="Text Box 4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3" name="Text Box 4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4" name="Text Box 4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5" name="Text Box 4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6" name="Text Box 4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7" name="Text Box 4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8" name="Text Box 4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39" name="Text Box 4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0" name="Text Box 4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1" name="Text Box 4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2" name="Text Box 4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3" name="Text Box 4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4" name="Text Box 4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5" name="Text Box 4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6" name="Text Box 4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7" name="Text Box 4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8" name="Text Box 4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49" name="Text Box 4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0" name="Text Box 4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1" name="Text Box 4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2" name="Text Box 4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3" name="Text Box 4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4" name="Text Box 4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5" name="Text Box 4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6" name="Text Box 4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7" name="Text Box 4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8" name="Text Box 4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59" name="Text Box 4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0" name="Text Box 4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1" name="Text Box 4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2" name="Text Box 4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3" name="Text Box 4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4" name="Text Box 4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5" name="Text Box 4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6" name="Text Box 4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7" name="Text Box 4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8" name="Text Box 4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69" name="Text Box 4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0" name="Text Box 4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1" name="Text Box 4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2" name="Text Box 4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3" name="Text Box 4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4" name="Text Box 4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5" name="Text Box 4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6" name="Text Box 4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 name="Text Box 4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 name="Text Box 4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 name="Text Box 4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 name="Text Box 4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 name="Text Box 4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 name="Text Box 4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 name="Text Box 4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 name="Text Box 4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 name="Text Box 4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 name="Text Box 4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 name="Text Box 4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 name="Text Box 4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 name="Text Box 4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 name="Text Box 4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 name="Text Box 4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 name="Text Box 4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 name="Text Box 4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 name="Text Box 4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 name="Text Box 4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 name="Text Box 4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 name="Text Box 4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 name="Text Box 4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 name="Text Box 4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 name="Text Box 4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 name="Text Box 4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 name="Text Box 4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 name="Text Box 4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 name="Text Box 4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 name="Text Box 4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 name="Text Box 4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 name="Text Box 4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 name="Text Box 4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 name="Text Box 4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 name="Text Box 4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 name="Text Box 4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 name="Text Box 4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 name="Text Box 4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 name="Text Box 4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 name="Text Box 4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 name="Text Box 4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 name="Text Box 4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 name="Text Box 4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 name="Text Box 4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 name="Text Box 4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 name="Text Box 4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 name="Text Box 4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 name="Text Box 4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 name="Text Box 4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 name="Text Box 4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 name="Text Box 4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 name="Text Box 4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 name="Text Box 4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 name="Text Box 4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 name="Text Box 4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 name="Text Box 4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 name="Text Box 4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 name="Text Box 4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 name="Text Box 4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 name="Text Box 4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 name="Text Box 4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 name="Text Box 4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 name="Text Box 4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 name="Text Box 4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 name="Text Box 4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 name="Text Box 4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 name="Text Box 4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 name="Text Box 4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 name="Text Box 4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 name="Text Box 4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 name="Text Box 4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 name="Text Box 4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 name="Text Box 4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 name="Text Box 4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 name="Text Box 4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 name="Text Box 4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 name="Text Box 4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 name="Text Box 4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 name="Text Box 4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 name="Text Box 4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 name="Text Box 4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 name="Text Box 4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 name="Text Box 4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 name="Text Box 4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 name="Text Box 4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 name="Text Box 4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 name="Text Box 4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 name="Text Box 4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 name="Text Box 4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 name="Text Box 4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 name="Text Box 4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 name="Text Box 4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 name="Text Box 4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 name="Text Box 4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 name="Text Box 4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 name="Text Box 4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 name="Text Box 4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 name="Text Box 4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 name="Text Box 4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 name="Text Box 4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 name="Text Box 4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 name="Text Box 4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 name="Text Box 4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 name="Text Box 4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 name="Text Box 4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 name="Text Box 4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 name="Text Box 4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 name="Text Box 4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 name="Text Box 4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 name="Text Box 4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 name="Text Box 4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 name="Text Box 4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 name="Text Box 4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 name="Text Box 4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 name="Text Box 4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 name="Text Box 4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 name="Text Box 4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 name="Text Box 4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 name="Text Box 4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 name="Text Box 4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 name="Text Box 4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 name="Text Box 4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 name="Text Box 4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 name="Text Box 4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 name="Text Box 4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 name="Text Box 4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 name="Text Box 4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 name="Text Box 4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 name="Text Box 4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 name="Text Box 4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 name="Text Box 4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 name="Text Box 4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 name="Text Box 4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 name="Text Box 4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 name="Text Box 4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 name="Text Box 4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 name="Text Box 4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 name="Text Box 4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 name="Text Box 4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 name="Text Box 4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 name="Text Box 4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 name="Text Box 4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 name="Text Box 4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 name="Text Box 4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 name="Text Box 4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 name="Text Box 4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 name="Text Box 4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 name="Text Box 4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 name="Text Box 4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 name="Text Box 4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 name="Text Box 4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 name="Text Box 4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 name="Text Box 4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 name="Text Box 4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 name="Text Box 4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 name="Text Box 4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 name="Text Box 4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 name="Text Box 4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 name="Text Box 4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 name="Text Box 4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 name="Text Box 4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 name="Text Box 4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 name="Text Box 4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 name="Text Box 4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 name="Text Box 4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 name="Text Box 4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 name="Text Box 4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 name="Text Box 4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 name="Text Box 4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 name="Text Box 4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 name="Text Box 4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 name="Text Box 4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 name="Text Box 4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 name="Text Box 4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 name="Text Box 4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 name="Text Box 4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 name="Text Box 4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 name="Text Box 4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 name="Text Box 4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 name="Text Box 4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 name="Text Box 4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 name="Text Box 4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 name="Text Box 4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 name="Text Box 4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 name="Text Box 4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 name="Text Box 4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 name="Text Box 4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 name="Text Box 4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 name="Text Box 4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 name="Text Box 4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 name="Text Box 4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 name="Text Box 4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 name="Text Box 4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 name="Text Box 4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 name="Text Box 4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 name="Text Box 4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 name="Text Box 4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 name="Text Box 4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 name="Text Box 4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 name="Text Box 4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 name="Text Box 4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 name="Text Box 4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 name="Text Box 4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 name="Text Box 4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 name="Text Box 4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 name="Text Box 4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 name="Text Box 4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 name="Text Box 4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 name="Text Box 4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 name="Text Box 4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 name="Text Box 4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 name="Text Box 4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 name="Text Box 4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 name="Text Box 4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 name="Text Box 4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 name="Text Box 4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 name="Text Box 4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 name="Text Box 4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 name="Text Box 4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 name="Text Box 4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 name="Text Box 4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 name="Text Box 4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 name="Text Box 4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 name="Text Box 4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 name="Text Box 4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 name="Text Box 4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 name="Text Box 4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 name="Text Box 4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 name="Text Box 4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 name="Text Box 4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 name="Text Box 4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 name="Text Box 4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 name="Text Box 4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 name="Text Box 4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 name="Text Box 4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 name="Text Box 4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 name="Text Box 4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 name="Text Box 4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 name="Text Box 4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 name="Text Box 4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 name="Text Box 4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 name="Text Box 4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 name="Text Box 4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 name="Text Box 4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 name="Text Box 4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 name="Text Box 4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 name="Text Box 4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 name="Text Box 4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 name="Text Box 4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 name="Text Box 4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 name="Text Box 4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 name="Text Box 4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 name="Text Box 4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 name="Text Box 4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 name="Text Box 4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 name="Text Box 4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 name="Text Box 4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 name="Text Box 4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 name="Text Box 4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 name="Text Box 4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 name="Text Box 4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 name="Text Box 4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 name="Text Box 4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 name="Text Box 4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 name="Text Box 4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 name="Text Box 4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 name="Text Box 4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 name="Text Box 4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 name="Text Box 4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 name="Text Box 4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 name="Text Box 4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 name="Text Box 4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 name="Text Box 4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 name="Text Box 4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 name="Text Box 4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 name="Text Box 4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 name="Text Box 4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 name="Text Box 4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 name="Text Box 4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 name="Text Box 4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 name="Text Box 4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 name="Text Box 4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 name="Text Box 4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 name="Text Box 4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0" name="Text Box 4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1" name="Text Box 4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2" name="Text Box 4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3" name="Text Box 4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4" name="Text Box 4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5" name="Text Box 4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6" name="Text Box 4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7" name="Text Box 4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8" name="Text Box 4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69" name="Text Box 4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0" name="Text Box 4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1" name="Text Box 4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2" name="Text Box 4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3" name="Text Box 4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4" name="Text Box 4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5" name="Text Box 4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6" name="Text Box 4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7" name="Text Box 4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8" name="Text Box 4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79" name="Text Box 4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0" name="Text Box 4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1" name="Text Box 4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2" name="Text Box 4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3" name="Text Box 4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4" name="Text Box 4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5" name="Text Box 4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6" name="Text Box 4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7" name="Text Box 4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8" name="Text Box 4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89" name="Text Box 4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0" name="Text Box 4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1" name="Text Box 4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2" name="Text Box 4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3" name="Text Box 4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4" name="Text Box 4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5" name="Text Box 4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6" name="Text Box 4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7" name="Text Box 4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8" name="Text Box 4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99" name="Text Box 4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0" name="Text Box 4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1" name="Text Box 4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2" name="Text Box 4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3" name="Text Box 4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4" name="Text Box 4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5" name="Text Box 4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6" name="Text Box 4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7" name="Text Box 4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8" name="Text Box 4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09" name="Text Box 4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0" name="Text Box 4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1" name="Text Box 4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2" name="Text Box 4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3" name="Text Box 4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4" name="Text Box 4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5" name="Text Box 4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6" name="Text Box 4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7" name="Text Box 4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8" name="Text Box 4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19" name="Text Box 4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0" name="Text Box 4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1" name="Text Box 4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2" name="Text Box 4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3" name="Text Box 4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4" name="Text Box 4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5" name="Text Box 4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6" name="Text Box 4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7" name="Text Box 4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8" name="Text Box 4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29" name="Text Box 4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0" name="Text Box 4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1" name="Text Box 4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2" name="Text Box 4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3" name="Text Box 4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4" name="Text Box 4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5" name="Text Box 4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6" name="Text Box 4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7" name="Text Box 4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8" name="Text Box 4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39" name="Text Box 4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0" name="Text Box 4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1" name="Text Box 4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2" name="Text Box 4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3" name="Text Box 4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4" name="Text Box 4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5" name="Text Box 4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6" name="Text Box 4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7" name="Text Box 4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8" name="Text Box 4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49" name="Text Box 4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0" name="Text Box 4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1" name="Text Box 4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2" name="Text Box 4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3" name="Text Box 4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4" name="Text Box 4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5" name="Text Box 4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6" name="Text Box 4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7" name="Text Box 4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8" name="Text Box 4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59" name="Text Box 4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0" name="Text Box 4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1" name="Text Box 4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2" name="Text Box 4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3" name="Text Box 4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4" name="Text Box 4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5" name="Text Box 4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6" name="Text Box 4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7" name="Text Box 4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8" name="Text Box 4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69" name="Text Box 4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0" name="Text Box 4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1" name="Text Box 4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2" name="Text Box 4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3" name="Text Box 4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4" name="Text Box 4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5" name="Text Box 4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6" name="Text Box 4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7" name="Text Box 4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8" name="Text Box 4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79" name="Text Box 4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0" name="Text Box 4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1" name="Text Box 4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2" name="Text Box 4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3" name="Text Box 4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4" name="Text Box 4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5" name="Text Box 4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6" name="Text Box 4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7" name="Text Box 4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8" name="Text Box 4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89" name="Text Box 4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0" name="Text Box 4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1" name="Text Box 4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2" name="Text Box 4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3" name="Text Box 4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4" name="Text Box 4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5" name="Text Box 4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6" name="Text Box 4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7" name="Text Box 4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8" name="Text Box 4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999" name="Text Box 4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0" name="Text Box 4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1" name="Text Box 4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2" name="Text Box 4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3" name="Text Box 4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4" name="Text Box 4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5" name="Text Box 4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6" name="Text Box 4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7" name="Text Box 4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8" name="Text Box 4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09" name="Text Box 4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0" name="Text Box 4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1" name="Text Box 4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2" name="Text Box 4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3" name="Text Box 4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4" name="Text Box 4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5" name="Text Box 4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6" name="Text Box 4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7" name="Text Box 4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8" name="Text Box 4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19" name="Text Box 4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0" name="Text Box 4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1" name="Text Box 4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2" name="Text Box 4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3" name="Text Box 4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4" name="Text Box 4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5" name="Text Box 4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6" name="Text Box 4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7" name="Text Box 4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8" name="Text Box 4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29" name="Text Box 4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0" name="Text Box 4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1" name="Text Box 4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2" name="Text Box 4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3" name="Text Box 4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4" name="Text Box 4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5" name="Text Box 4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6" name="Text Box 4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7" name="Text Box 4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8" name="Text Box 4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39" name="Text Box 4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0" name="Text Box 4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1" name="Text Box 4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2" name="Text Box 4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3" name="Text Box 4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4" name="Text Box 4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5" name="Text Box 4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6" name="Text Box 4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7" name="Text Box 4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8" name="Text Box 4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49" name="Text Box 4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0" name="Text Box 4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1" name="Text Box 4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2" name="Text Box 4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3" name="Text Box 4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4" name="Text Box 4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5" name="Text Box 4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6" name="Text Box 4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7" name="Text Box 4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8" name="Text Box 4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59" name="Text Box 4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0" name="Text Box 4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1" name="Text Box 4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2" name="Text Box 4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3" name="Text Box 4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4" name="Text Box 4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5" name="Text Box 4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6" name="Text Box 4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7" name="Text Box 4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8" name="Text Box 4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69" name="Text Box 4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0" name="Text Box 4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1" name="Text Box 4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2" name="Text Box 4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3" name="Text Box 4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4" name="Text Box 4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5" name="Text Box 4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6" name="Text Box 4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7" name="Text Box 4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8" name="Text Box 4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79" name="Text Box 4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0" name="Text Box 4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1" name="Text Box 4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2" name="Text Box 4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3" name="Text Box 4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4" name="Text Box 4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5" name="Text Box 4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6" name="Text Box 4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7" name="Text Box 4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8" name="Text Box 4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89" name="Text Box 4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0" name="Text Box 4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1" name="Text Box 4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2" name="Text Box 4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3" name="Text Box 4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4" name="Text Box 4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5" name="Text Box 4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6" name="Text Box 4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7" name="Text Box 4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8" name="Text Box 4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099" name="Text Box 4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0" name="Text Box 4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1" name="Text Box 4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2" name="Text Box 4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3" name="Text Box 4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4" name="Text Box 4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5" name="Text Box 4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6" name="Text Box 4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7" name="Text Box 4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8" name="Text Box 4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09" name="Text Box 4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0" name="Text Box 4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1" name="Text Box 4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2" name="Text Box 4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3" name="Text Box 4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4" name="Text Box 4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5" name="Text Box 4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6" name="Text Box 4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7" name="Text Box 4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8" name="Text Box 4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19" name="Text Box 4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0" name="Text Box 4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1" name="Text Box 4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2" name="Text Box 4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3" name="Text Box 4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4" name="Text Box 4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5" name="Text Box 4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6" name="Text Box 4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7" name="Text Box 4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8" name="Text Box 4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29" name="Text Box 4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0" name="Text Box 4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1" name="Text Box 4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2" name="Text Box 4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3" name="Text Box 4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4" name="Text Box 4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5" name="Text Box 4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6" name="Text Box 4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7" name="Text Box 4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8" name="Text Box 4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39" name="Text Box 4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0" name="Text Box 4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1" name="Text Box 4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2" name="Text Box 4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3" name="Text Box 4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4" name="Text Box 4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5" name="Text Box 4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6" name="Text Box 4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7" name="Text Box 4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8" name="Text Box 4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49" name="Text Box 4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0" name="Text Box 4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1" name="Text Box 4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2" name="Text Box 4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3" name="Text Box 4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4" name="Text Box 4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5" name="Text Box 4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6" name="Text Box 4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7" name="Text Box 4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8" name="Text Box 4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59" name="Text Box 4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0" name="Text Box 4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1" name="Text Box 4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2" name="Text Box 4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3" name="Text Box 4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4" name="Text Box 4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5" name="Text Box 4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6" name="Text Box 4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7" name="Text Box 4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8" name="Text Box 4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69" name="Text Box 4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0" name="Text Box 4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1" name="Text Box 4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2" name="Text Box 4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3" name="Text Box 4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4" name="Text Box 4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5" name="Text Box 4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6" name="Text Box 4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7" name="Text Box 4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8" name="Text Box 4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79" name="Text Box 4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0" name="Text Box 4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1" name="Text Box 4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2" name="Text Box 4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3" name="Text Box 4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4" name="Text Box 4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5" name="Text Box 4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6" name="Text Box 4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7" name="Text Box 4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8" name="Text Box 4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89" name="Text Box 4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0" name="Text Box 4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1" name="Text Box 4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2" name="Text Box 4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3" name="Text Box 4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4" name="Text Box 4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5" name="Text Box 4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6" name="Text Box 4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7" name="Text Box 4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8" name="Text Box 4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199" name="Text Box 4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0" name="Text Box 4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1" name="Text Box 4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2" name="Text Box 4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3" name="Text Box 4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4" name="Text Box 4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5" name="Text Box 4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6" name="Text Box 4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7" name="Text Box 4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8" name="Text Box 4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09" name="Text Box 4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0" name="Text Box 4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1" name="Text Box 4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2" name="Text Box 4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3" name="Text Box 4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4" name="Text Box 4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5" name="Text Box 4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6" name="Text Box 4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7" name="Text Box 4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8" name="Text Box 4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19" name="Text Box 4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0" name="Text Box 4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1" name="Text Box 4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2" name="Text Box 4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3" name="Text Box 4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4" name="Text Box 4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5" name="Text Box 4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6" name="Text Box 4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7" name="Text Box 4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8" name="Text Box 4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29" name="Text Box 4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0" name="Text Box 4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1" name="Text Box 4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2" name="Text Box 4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3" name="Text Box 4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4" name="Text Box 4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5" name="Text Box 4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6" name="Text Box 4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7" name="Text Box 4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8" name="Text Box 4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39" name="Text Box 4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0" name="Text Box 4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1" name="Text Box 4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2" name="Text Box 4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3" name="Text Box 4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4" name="Text Box 4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5" name="Text Box 4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6" name="Text Box 4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7" name="Text Box 4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8" name="Text Box 4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49" name="Text Box 4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0" name="Text Box 4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1" name="Text Box 4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2" name="Text Box 4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3" name="Text Box 4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4" name="Text Box 4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5" name="Text Box 4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6" name="Text Box 4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7" name="Text Box 4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8" name="Text Box 4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59" name="Text Box 4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0" name="Text Box 4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1" name="Text Box 4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2" name="Text Box 4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3" name="Text Box 4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4" name="Text Box 4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5" name="Text Box 4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6" name="Text Box 4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7" name="Text Box 4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8" name="Text Box 4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69" name="Text Box 4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0" name="Text Box 4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1" name="Text Box 4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2" name="Text Box 4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3" name="Text Box 4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4" name="Text Box 4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5" name="Text Box 4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6" name="Text Box 4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7" name="Text Box 4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8" name="Text Box 4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79" name="Text Box 4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0" name="Text Box 4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1" name="Text Box 4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2" name="Text Box 4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3" name="Text Box 4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4" name="Text Box 4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5" name="Text Box 4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6" name="Text Box 4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7" name="Text Box 4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8" name="Text Box 4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89" name="Text Box 4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0" name="Text Box 4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1" name="Text Box 4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2" name="Text Box 4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3" name="Text Box 4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4" name="Text Box 4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5" name="Text Box 4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6" name="Text Box 4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7" name="Text Box 4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8" name="Text Box 4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299" name="Text Box 4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0" name="Text Box 4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1" name="Text Box 4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2" name="Text Box 4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3" name="Text Box 4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4" name="Text Box 4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5" name="Text Box 4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6" name="Text Box 4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7" name="Text Box 4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8" name="Text Box 4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09" name="Text Box 4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0" name="Text Box 4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1" name="Text Box 4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2" name="Text Box 4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3" name="Text Box 4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4" name="Text Box 4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5" name="Text Box 4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6" name="Text Box 4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7" name="Text Box 4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8" name="Text Box 4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19" name="Text Box 4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0" name="Text Box 4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1" name="Text Box 4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2" name="Text Box 4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3" name="Text Box 4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4" name="Text Box 4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5" name="Text Box 4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6" name="Text Box 4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7" name="Text Box 4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8" name="Text Box 4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29" name="Text Box 4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0" name="Text Box 4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1" name="Text Box 4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2" name="Text Box 4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3" name="Text Box 4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4" name="Text Box 4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5" name="Text Box 4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6" name="Text Box 4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7" name="Text Box 4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8" name="Text Box 4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39" name="Text Box 4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0" name="Text Box 4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1" name="Text Box 4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2" name="Text Box 4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3" name="Text Box 4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4" name="Text Box 4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5" name="Text Box 4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6" name="Text Box 4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7" name="Text Box 4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8" name="Text Box 4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49" name="Text Box 4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0" name="Text Box 4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1" name="Text Box 4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2" name="Text Box 4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3" name="Text Box 4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4" name="Text Box 4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5" name="Text Box 4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6" name="Text Box 4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7" name="Text Box 4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8" name="Text Box 4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59" name="Text Box 4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0" name="Text Box 4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1" name="Text Box 4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2" name="Text Box 4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3" name="Text Box 4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4" name="Text Box 4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5" name="Text Box 4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6" name="Text Box 4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7" name="Text Box 4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8" name="Text Box 4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69" name="Text Box 4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0" name="Text Box 4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1" name="Text Box 5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2" name="Text Box 5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3" name="Text Box 5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4" name="Text Box 5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5" name="Text Box 5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6" name="Text Box 5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7" name="Text Box 5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8" name="Text Box 5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79" name="Text Box 5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0" name="Text Box 5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1" name="Text Box 5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2" name="Text Box 5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3" name="Text Box 5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4" name="Text Box 5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5" name="Text Box 5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6" name="Text Box 5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7" name="Text Box 5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8" name="Text Box 5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89" name="Text Box 5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0" name="Text Box 5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1" name="Text Box 5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2" name="Text Box 5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3" name="Text Box 5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4" name="Text Box 5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5" name="Text Box 5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6" name="Text Box 5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7" name="Text Box 5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8" name="Text Box 5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399" name="Text Box 5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0" name="Text Box 5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1" name="Text Box 5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2" name="Text Box 5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3" name="Text Box 5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4" name="Text Box 5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5" name="Text Box 5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6" name="Text Box 5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7" name="Text Box 5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8" name="Text Box 5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09" name="Text Box 5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0" name="Text Box 5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1" name="Text Box 5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2" name="Text Box 5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3" name="Text Box 5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4" name="Text Box 5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5" name="Text Box 5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6" name="Text Box 5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7" name="Text Box 5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8" name="Text Box 5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19" name="Text Box 5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0" name="Text Box 5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1" name="Text Box 5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2" name="Text Box 5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3" name="Text Box 5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4" name="Text Box 5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5" name="Text Box 5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6" name="Text Box 5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7" name="Text Box 5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8" name="Text Box 5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29" name="Text Box 5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0" name="Text Box 5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1" name="Text Box 5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2" name="Text Box 5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3" name="Text Box 5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4" name="Text Box 5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5" name="Text Box 5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6" name="Text Box 5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7" name="Text Box 5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8" name="Text Box 5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39" name="Text Box 5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0" name="Text Box 5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1" name="Text Box 5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2" name="Text Box 5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3" name="Text Box 5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4" name="Text Box 5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5" name="Text Box 5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6" name="Text Box 5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7" name="Text Box 5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8" name="Text Box 5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49" name="Text Box 5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0" name="Text Box 5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1" name="Text Box 5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2" name="Text Box 5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3" name="Text Box 5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4" name="Text Box 5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5" name="Text Box 5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6" name="Text Box 5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7" name="Text Box 5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8" name="Text Box 5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59" name="Text Box 5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0" name="Text Box 5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1" name="Text Box 5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2" name="Text Box 5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3" name="Text Box 5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4" name="Text Box 5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5" name="Text Box 5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6" name="Text Box 5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7" name="Text Box 5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8" name="Text Box 5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69" name="Text Box 5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0" name="Text Box 5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1" name="Text Box 5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2" name="Text Box 5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3" name="Text Box 5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4" name="Text Box 5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5" name="Text Box 5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6" name="Text Box 5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7" name="Text Box 5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8" name="Text Box 5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79" name="Text Box 5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0" name="Text Box 5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1" name="Text Box 5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2" name="Text Box 5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3" name="Text Box 5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4" name="Text Box 5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5" name="Text Box 5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6" name="Text Box 5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7" name="Text Box 5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8" name="Text Box 5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89" name="Text Box 5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0" name="Text Box 5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1" name="Text Box 5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2" name="Text Box 5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3" name="Text Box 5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4" name="Text Box 5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5" name="Text Box 5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6" name="Text Box 5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7" name="Text Box 5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8" name="Text Box 5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499" name="Text Box 5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0" name="Text Box 5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1" name="Text Box 5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2" name="Text Box 5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3" name="Text Box 5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4" name="Text Box 5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5" name="Text Box 5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6" name="Text Box 5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7" name="Text Box 5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8" name="Text Box 5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09" name="Text Box 5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0" name="Text Box 5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1" name="Text Box 5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2" name="Text Box 5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3" name="Text Box 5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4" name="Text Box 5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5" name="Text Box 5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6" name="Text Box 5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7" name="Text Box 5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8" name="Text Box 5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19" name="Text Box 5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0" name="Text Box 5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1" name="Text Box 5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2" name="Text Box 5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3" name="Text Box 5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4" name="Text Box 5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5" name="Text Box 5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6" name="Text Box 5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7" name="Text Box 5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8" name="Text Box 5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29" name="Text Box 5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0" name="Text Box 5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1" name="Text Box 5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2" name="Text Box 5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3" name="Text Box 5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4" name="Text Box 5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5" name="Text Box 5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6" name="Text Box 5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7" name="Text Box 5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8" name="Text Box 5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39" name="Text Box 5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0" name="Text Box 5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1" name="Text Box 5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2" name="Text Box 5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3" name="Text Box 5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4" name="Text Box 5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5" name="Text Box 5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6" name="Text Box 5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7" name="Text Box 5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8" name="Text Box 5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49" name="Text Box 5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0" name="Text Box 5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1" name="Text Box 5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2" name="Text Box 5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3" name="Text Box 5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4" name="Text Box 5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5" name="Text Box 5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6" name="Text Box 5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7" name="Text Box 5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8" name="Text Box 5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59" name="Text Box 5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0" name="Text Box 5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1" name="Text Box 5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2" name="Text Box 5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3" name="Text Box 5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4" name="Text Box 5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5" name="Text Box 5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6" name="Text Box 5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7" name="Text Box 5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8" name="Text Box 5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69" name="Text Box 5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0" name="Text Box 5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1" name="Text Box 5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2" name="Text Box 5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3" name="Text Box 5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4" name="Text Box 5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5" name="Text Box 5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6" name="Text Box 5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7" name="Text Box 5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8" name="Text Box 5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79" name="Text Box 5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0" name="Text Box 5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1" name="Text Box 5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2" name="Text Box 5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3" name="Text Box 5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4" name="Text Box 5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5" name="Text Box 5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6" name="Text Box 5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2587" name="Text Box 5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0" name="Text Box 26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1" name="Text Box 26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2" name="Text Box 26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3" name="Text Box 26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4" name="Text Box 26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5" name="Text Box 26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6" name="Text Box 26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7" name="Text Box 26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8" name="Text Box 26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39" name="Text Box 26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0" name="Text Box 26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1" name="Text Box 26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2" name="Text Box 26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3" name="Text Box 26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4" name="Text Box 26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5" name="Text Box 26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6" name="Text Box 26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7" name="Text Box 26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8" name="Text Box 26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49" name="Text Box 26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0" name="Text Box 26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1" name="Text Box 26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2" name="Text Box 26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3" name="Text Box 26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4" name="Text Box 26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5" name="Text Box 26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6" name="Text Box 26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7" name="Text Box 26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8" name="Text Box 26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59" name="Text Box 26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0" name="Text Box 26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1" name="Text Box 26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2" name="Text Box 26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3" name="Text Box 26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4" name="Text Box 26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5" name="Text Box 26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6" name="Text Box 26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7" name="Text Box 26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8" name="Text Box 26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69" name="Text Box 26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0" name="Text Box 26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1" name="Text Box 26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2" name="Text Box 26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3" name="Text Box 26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4" name="Text Box 26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5" name="Text Box 26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6" name="Text Box 26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7" name="Text Box 27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8" name="Text Box 27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79" name="Text Box 27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0" name="Text Box 27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1" name="Text Box 27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2" name="Text Box 27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3" name="Text Box 27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4" name="Text Box 27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5" name="Text Box 27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6" name="Text Box 27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7" name="Text Box 27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8" name="Text Box 27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89" name="Text Box 27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0" name="Text Box 27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1" name="Text Box 27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2" name="Text Box 27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3" name="Text Box 27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4" name="Text Box 27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5" name="Text Box 27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6" name="Text Box 27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7" name="Text Box 27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8" name="Text Box 27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699" name="Text Box 27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0" name="Text Box 27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1" name="Text Box 27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2" name="Text Box 27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3" name="Text Box 27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4" name="Text Box 27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5" name="Text Box 27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6" name="Text Box 27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7" name="Text Box 27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8" name="Text Box 27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09" name="Text Box 27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0" name="Text Box 27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1" name="Text Box 27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2" name="Text Box 27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3" name="Text Box 27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4" name="Text Box 27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5" name="Text Box 27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6" name="Text Box 27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7" name="Text Box 27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8" name="Text Box 27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19" name="Text Box 27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0" name="Text Box 27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1" name="Text Box 27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2" name="Text Box 27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3" name="Text Box 27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4" name="Text Box 27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5" name="Text Box 27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6" name="Text Box 27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7" name="Text Box 27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8" name="Text Box 27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29" name="Text Box 27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0" name="Text Box 27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1" name="Text Box 27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2" name="Text Box 27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3" name="Text Box 27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4" name="Text Box 27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5" name="Text Box 27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6" name="Text Box 27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7" name="Text Box 27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8" name="Text Box 27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39" name="Text Box 27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0" name="Text Box 27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1" name="Text Box 27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2" name="Text Box 27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3" name="Text Box 27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4" name="Text Box 27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5" name="Text Box 27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6" name="Text Box 27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7" name="Text Box 27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8" name="Text Box 27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49" name="Text Box 27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0" name="Text Box 27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1" name="Text Box 27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2" name="Text Box 27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3" name="Text Box 27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4" name="Text Box 27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5" name="Text Box 27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6" name="Text Box 27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7" name="Text Box 27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8" name="Text Box 27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59" name="Text Box 27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0" name="Text Box 27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1" name="Text Box 27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2" name="Text Box 27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3" name="Text Box 27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4" name="Text Box 27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5" name="Text Box 27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6" name="Text Box 27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7" name="Text Box 27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8" name="Text Box 27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69" name="Text Box 27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0" name="Text Box 27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1" name="Text Box 27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2" name="Text Box 27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3" name="Text Box 27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4" name="Text Box 27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5" name="Text Box 27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6" name="Text Box 27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7" name="Text Box 28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8" name="Text Box 28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79" name="Text Box 28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0" name="Text Box 28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1" name="Text Box 28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2" name="Text Box 28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3" name="Text Box 28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4" name="Text Box 28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5" name="Text Box 28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6" name="Text Box 28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7" name="Text Box 28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8" name="Text Box 28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89" name="Text Box 28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0" name="Text Box 28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1" name="Text Box 28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2" name="Text Box 28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3" name="Text Box 28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4" name="Text Box 28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5" name="Text Box 28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6" name="Text Box 28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7" name="Text Box 28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8" name="Text Box 28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799" name="Text Box 28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0" name="Text Box 28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1" name="Text Box 28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2" name="Text Box 28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3" name="Text Box 28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4" name="Text Box 28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5" name="Text Box 28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6" name="Text Box 28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7" name="Text Box 28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8" name="Text Box 28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09" name="Text Box 28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0" name="Text Box 28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1" name="Text Box 28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2" name="Text Box 28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3" name="Text Box 28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4" name="Text Box 28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5" name="Text Box 28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6" name="Text Box 28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7" name="Text Box 28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8" name="Text Box 28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19" name="Text Box 28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0" name="Text Box 28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1" name="Text Box 28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2" name="Text Box 28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3" name="Text Box 28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4" name="Text Box 28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5" name="Text Box 28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6" name="Text Box 28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7" name="Text Box 28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8" name="Text Box 28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29" name="Text Box 28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0" name="Text Box 28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1" name="Text Box 28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2" name="Text Box 28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3" name="Text Box 28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4" name="Text Box 28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5" name="Text Box 28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6" name="Text Box 28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7" name="Text Box 28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8" name="Text Box 28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39" name="Text Box 28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0" name="Text Box 28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1" name="Text Box 28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2" name="Text Box 28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3" name="Text Box 28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4" name="Text Box 28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5" name="Text Box 28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6" name="Text Box 28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7" name="Text Box 28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8" name="Text Box 28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49" name="Text Box 28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0" name="Text Box 28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1" name="Text Box 28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2" name="Text Box 28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3" name="Text Box 28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4" name="Text Box 28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5" name="Text Box 28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6" name="Text Box 28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7" name="Text Box 28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8" name="Text Box 28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59" name="Text Box 28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0" name="Text Box 28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1" name="Text Box 28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2" name="Text Box 28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3" name="Text Box 28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4" name="Text Box 28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5" name="Text Box 28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6" name="Text Box 28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7" name="Text Box 28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8" name="Text Box 28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69" name="Text Box 28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0" name="Text Box 28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1" name="Text Box 28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2" name="Text Box 28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3" name="Text Box 28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4" name="Text Box 28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5" name="Text Box 28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6" name="Text Box 28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7" name="Text Box 29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8" name="Text Box 29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79" name="Text Box 29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0" name="Text Box 29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1" name="Text Box 29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2" name="Text Box 29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3" name="Text Box 29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4" name="Text Box 29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5" name="Text Box 29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6" name="Text Box 29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7" name="Text Box 29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8" name="Text Box 29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89" name="Text Box 29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0" name="Text Box 29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1" name="Text Box 29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2" name="Text Box 29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3" name="Text Box 29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4" name="Text Box 29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5" name="Text Box 29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6" name="Text Box 29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7" name="Text Box 29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8" name="Text Box 29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899" name="Text Box 29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0" name="Text Box 29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1" name="Text Box 29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2" name="Text Box 29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3" name="Text Box 29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4" name="Text Box 29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5" name="Text Box 29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6" name="Text Box 29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7" name="Text Box 29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8" name="Text Box 29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09" name="Text Box 29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0" name="Text Box 29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1" name="Text Box 29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2" name="Text Box 29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3" name="Text Box 29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4" name="Text Box 29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5" name="Text Box 29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6" name="Text Box 29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7" name="Text Box 29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8" name="Text Box 29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19" name="Text Box 29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0" name="Text Box 29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1" name="Text Box 29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2" name="Text Box 29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3" name="Text Box 29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4" name="Text Box 29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5" name="Text Box 29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6" name="Text Box 29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7" name="Text Box 29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8" name="Text Box 29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29" name="Text Box 29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0" name="Text Box 29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1" name="Text Box 29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2" name="Text Box 29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3" name="Text Box 29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4" name="Text Box 29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5" name="Text Box 29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6" name="Text Box 29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7" name="Text Box 29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8" name="Text Box 29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39" name="Text Box 29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0" name="Text Box 29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1" name="Text Box 29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2" name="Text Box 29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3" name="Text Box 29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4" name="Text Box 29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5" name="Text Box 29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6" name="Text Box 29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7" name="Text Box 29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8" name="Text Box 29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49" name="Text Box 29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0" name="Text Box 29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1" name="Text Box 29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2" name="Text Box 29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3" name="Text Box 29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4" name="Text Box 29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5" name="Text Box 29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6" name="Text Box 29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7" name="Text Box 29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8" name="Text Box 29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59" name="Text Box 29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0" name="Text Box 29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1" name="Text Box 29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2" name="Text Box 29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3" name="Text Box 29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4" name="Text Box 29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5" name="Text Box 29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6" name="Text Box 29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7" name="Text Box 29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8" name="Text Box 29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69" name="Text Box 29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0" name="Text Box 29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1" name="Text Box 29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2" name="Text Box 29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3" name="Text Box 29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4" name="Text Box 29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5" name="Text Box 29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6" name="Text Box 29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7" name="Text Box 30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8" name="Text Box 30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79" name="Text Box 30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0" name="Text Box 30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1" name="Text Box 30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2" name="Text Box 30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3" name="Text Box 30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4" name="Text Box 30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5" name="Text Box 30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6" name="Text Box 30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7" name="Text Box 30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8" name="Text Box 30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89" name="Text Box 30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0" name="Text Box 30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1" name="Text Box 30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2" name="Text Box 30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3" name="Text Box 30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4" name="Text Box 30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5" name="Text Box 30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6" name="Text Box 30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7" name="Text Box 30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8" name="Text Box 30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2999" name="Text Box 30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0" name="Text Box 30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1" name="Text Box 30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2" name="Text Box 30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3" name="Text Box 30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4" name="Text Box 30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5" name="Text Box 30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6" name="Text Box 30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7" name="Text Box 30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8" name="Text Box 30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09" name="Text Box 30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0" name="Text Box 30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1" name="Text Box 30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2" name="Text Box 30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3" name="Text Box 30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4" name="Text Box 30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5" name="Text Box 30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6" name="Text Box 30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7" name="Text Box 30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8" name="Text Box 30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19" name="Text Box 30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0" name="Text Box 30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1" name="Text Box 30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2" name="Text Box 30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3" name="Text Box 30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4" name="Text Box 30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5" name="Text Box 30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6" name="Text Box 30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7" name="Text Box 30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8" name="Text Box 30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29" name="Text Box 30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0" name="Text Box 30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1" name="Text Box 30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2" name="Text Box 30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3" name="Text Box 30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4" name="Text Box 30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5" name="Text Box 30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6" name="Text Box 30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7" name="Text Box 30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8" name="Text Box 30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39" name="Text Box 30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0" name="Text Box 30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1" name="Text Box 30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2" name="Text Box 30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3" name="Text Box 30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4" name="Text Box 30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5" name="Text Box 30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6" name="Text Box 30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7" name="Text Box 30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8" name="Text Box 30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49" name="Text Box 30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0" name="Text Box 30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1" name="Text Box 30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2" name="Text Box 30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3" name="Text Box 30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4" name="Text Box 30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5" name="Text Box 30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6" name="Text Box 30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7" name="Text Box 30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8" name="Text Box 30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59" name="Text Box 30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0" name="Text Box 30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1" name="Text Box 30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2" name="Text Box 30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3" name="Text Box 30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4" name="Text Box 30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5" name="Text Box 30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6" name="Text Box 30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7" name="Text Box 30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8" name="Text Box 30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69" name="Text Box 30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0" name="Text Box 30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1" name="Text Box 30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2" name="Text Box 30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3" name="Text Box 30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4" name="Text Box 30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5" name="Text Box 30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6" name="Text Box 30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7" name="Text Box 31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8" name="Text Box 31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79" name="Text Box 31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0" name="Text Box 31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1" name="Text Box 31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2" name="Text Box 31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3" name="Text Box 31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4" name="Text Box 31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5" name="Text Box 31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6" name="Text Box 31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7" name="Text Box 31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8" name="Text Box 31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89" name="Text Box 31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0" name="Text Box 31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1" name="Text Box 31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2" name="Text Box 31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3" name="Text Box 31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4" name="Text Box 31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5" name="Text Box 31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6" name="Text Box 31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7" name="Text Box 31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8" name="Text Box 31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099" name="Text Box 31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0" name="Text Box 31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1" name="Text Box 31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2" name="Text Box 31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3" name="Text Box 31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4" name="Text Box 31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5" name="Text Box 31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6" name="Text Box 31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7" name="Text Box 31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8" name="Text Box 31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09" name="Text Box 31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0" name="Text Box 31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1" name="Text Box 31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2" name="Text Box 31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3" name="Text Box 31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4" name="Text Box 31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5" name="Text Box 31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6" name="Text Box 31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7" name="Text Box 31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8" name="Text Box 31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19" name="Text Box 31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0" name="Text Box 31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1" name="Text Box 31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2" name="Text Box 31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3" name="Text Box 31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4" name="Text Box 31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5" name="Text Box 31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6" name="Text Box 31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7" name="Text Box 31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8" name="Text Box 31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29" name="Text Box 31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0" name="Text Box 31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1" name="Text Box 31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2" name="Text Box 31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3" name="Text Box 31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4" name="Text Box 31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5" name="Text Box 31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6" name="Text Box 31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7" name="Text Box 31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8" name="Text Box 31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39" name="Text Box 31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0" name="Text Box 31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1" name="Text Box 31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2" name="Text Box 31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3" name="Text Box 31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4" name="Text Box 31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5" name="Text Box 31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6" name="Text Box 31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7" name="Text Box 31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8" name="Text Box 31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49" name="Text Box 31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0" name="Text Box 31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1" name="Text Box 31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2" name="Text Box 31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3" name="Text Box 31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4" name="Text Box 31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5" name="Text Box 31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6" name="Text Box 31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7" name="Text Box 31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8" name="Text Box 31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59" name="Text Box 31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0" name="Text Box 31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1" name="Text Box 31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2" name="Text Box 31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3" name="Text Box 31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4" name="Text Box 31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5" name="Text Box 31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6" name="Text Box 31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7" name="Text Box 31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8" name="Text Box 31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69" name="Text Box 31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0" name="Text Box 31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1" name="Text Box 31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2" name="Text Box 31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3" name="Text Box 31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4" name="Text Box 31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5" name="Text Box 31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6" name="Text Box 31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7" name="Text Box 32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8" name="Text Box 32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79" name="Text Box 32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0" name="Text Box 32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1" name="Text Box 32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2" name="Text Box 32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3" name="Text Box 32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4" name="Text Box 32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5" name="Text Box 32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6" name="Text Box 32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7" name="Text Box 32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8" name="Text Box 32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89" name="Text Box 32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0" name="Text Box 32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1" name="Text Box 32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2" name="Text Box 32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3" name="Text Box 32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4" name="Text Box 32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5" name="Text Box 32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6" name="Text Box 32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7" name="Text Box 32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8" name="Text Box 32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199" name="Text Box 32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0" name="Text Box 32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1" name="Text Box 32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2" name="Text Box 32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3" name="Text Box 32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4" name="Text Box 32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5" name="Text Box 32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6" name="Text Box 32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7" name="Text Box 32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8" name="Text Box 32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09" name="Text Box 32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0" name="Text Box 32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1" name="Text Box 32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2" name="Text Box 32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3" name="Text Box 32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4" name="Text Box 32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5" name="Text Box 32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6" name="Text Box 32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7" name="Text Box 32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8" name="Text Box 32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19" name="Text Box 32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0" name="Text Box 32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1" name="Text Box 32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2" name="Text Box 32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3" name="Text Box 32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4" name="Text Box 32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5" name="Text Box 32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6" name="Text Box 32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7" name="Text Box 32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8" name="Text Box 32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29" name="Text Box 32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0" name="Text Box 32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1" name="Text Box 32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2" name="Text Box 32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3" name="Text Box 32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4" name="Text Box 32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5" name="Text Box 32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6" name="Text Box 32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7" name="Text Box 32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8" name="Text Box 32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39" name="Text Box 32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0" name="Text Box 32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1" name="Text Box 32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2" name="Text Box 32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3" name="Text Box 32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4" name="Text Box 32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5" name="Text Box 32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6" name="Text Box 32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7" name="Text Box 32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8" name="Text Box 32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49" name="Text Box 32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0" name="Text Box 32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1" name="Text Box 32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2" name="Text Box 32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3" name="Text Box 32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4" name="Text Box 32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5" name="Text Box 32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6" name="Text Box 32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7" name="Text Box 32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8" name="Text Box 32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59" name="Text Box 32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0" name="Text Box 32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1" name="Text Box 32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2" name="Text Box 32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3" name="Text Box 32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4" name="Text Box 32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5" name="Text Box 32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6" name="Text Box 32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7" name="Text Box 32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8" name="Text Box 32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69" name="Text Box 32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0" name="Text Box 32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1" name="Text Box 32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2" name="Text Box 32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3" name="Text Box 32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4" name="Text Box 32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5" name="Text Box 32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6" name="Text Box 32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7" name="Text Box 33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8" name="Text Box 33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79" name="Text Box 33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0" name="Text Box 33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1" name="Text Box 33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2" name="Text Box 33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3" name="Text Box 33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4" name="Text Box 33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5" name="Text Box 33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6" name="Text Box 33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7" name="Text Box 33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8" name="Text Box 33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89" name="Text Box 33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0" name="Text Box 33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1" name="Text Box 33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2" name="Text Box 33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3" name="Text Box 33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4" name="Text Box 33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5" name="Text Box 33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6" name="Text Box 33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7" name="Text Box 33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8" name="Text Box 33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299" name="Text Box 33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0" name="Text Box 33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1" name="Text Box 33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2" name="Text Box 33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3" name="Text Box 33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4" name="Text Box 33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5" name="Text Box 33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6" name="Text Box 33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7" name="Text Box 33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8" name="Text Box 33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09" name="Text Box 33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0" name="Text Box 33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1" name="Text Box 33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2" name="Text Box 33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3" name="Text Box 33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4" name="Text Box 33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5" name="Text Box 33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6" name="Text Box 33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7" name="Text Box 33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8" name="Text Box 33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19" name="Text Box 33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0" name="Text Box 33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1" name="Text Box 33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2" name="Text Box 33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3" name="Text Box 33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4" name="Text Box 33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5" name="Text Box 33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6" name="Text Box 33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7" name="Text Box 33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8" name="Text Box 33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29" name="Text Box 33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0" name="Text Box 33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1" name="Text Box 33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2" name="Text Box 33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3" name="Text Box 33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4" name="Text Box 33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5" name="Text Box 33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6" name="Text Box 33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7" name="Text Box 33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8" name="Text Box 33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39" name="Text Box 33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0" name="Text Box 33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1" name="Text Box 33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2" name="Text Box 33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3" name="Text Box 33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4" name="Text Box 33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5" name="Text Box 33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6" name="Text Box 33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7" name="Text Box 33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8" name="Text Box 33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49" name="Text Box 33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0" name="Text Box 33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1" name="Text Box 33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2" name="Text Box 33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3" name="Text Box 33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4" name="Text Box 33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5" name="Text Box 33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6" name="Text Box 33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7" name="Text Box 33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8" name="Text Box 33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59" name="Text Box 33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0" name="Text Box 33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1" name="Text Box 33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2" name="Text Box 33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3" name="Text Box 33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4" name="Text Box 33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5" name="Text Box 33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6" name="Text Box 33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7" name="Text Box 33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8" name="Text Box 33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69" name="Text Box 33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0" name="Text Box 33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1" name="Text Box 33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2" name="Text Box 33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3" name="Text Box 33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4" name="Text Box 33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5" name="Text Box 33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6" name="Text Box 33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7" name="Text Box 34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8" name="Text Box 34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79" name="Text Box 34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0" name="Text Box 34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1" name="Text Box 34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2" name="Text Box 34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3" name="Text Box 34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4" name="Text Box 34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5" name="Text Box 34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6" name="Text Box 34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7" name="Text Box 34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8" name="Text Box 34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89" name="Text Box 34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0" name="Text Box 34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1" name="Text Box 34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2" name="Text Box 34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3" name="Text Box 34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4" name="Text Box 34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5" name="Text Box 34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6" name="Text Box 34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7" name="Text Box 34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8" name="Text Box 34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399" name="Text Box 34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0" name="Text Box 34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1" name="Text Box 34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2" name="Text Box 34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3" name="Text Box 34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4" name="Text Box 34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5" name="Text Box 34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6" name="Text Box 34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7" name="Text Box 34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8" name="Text Box 34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09" name="Text Box 34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0" name="Text Box 34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1" name="Text Box 34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2" name="Text Box 34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3" name="Text Box 34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4" name="Text Box 34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5" name="Text Box 34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6" name="Text Box 34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7" name="Text Box 34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8" name="Text Box 34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19" name="Text Box 34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0" name="Text Box 34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1" name="Text Box 34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2" name="Text Box 34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3" name="Text Box 34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4" name="Text Box 34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5" name="Text Box 34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6" name="Text Box 34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7" name="Text Box 34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8" name="Text Box 34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29" name="Text Box 34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0" name="Text Box 34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1" name="Text Box 34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2" name="Text Box 34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3" name="Text Box 34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4" name="Text Box 34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5" name="Text Box 34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6" name="Text Box 34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7" name="Text Box 34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8" name="Text Box 34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39" name="Text Box 34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0" name="Text Box 34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1" name="Text Box 34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2" name="Text Box 34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3" name="Text Box 34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4" name="Text Box 34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5" name="Text Box 34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6" name="Text Box 34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7" name="Text Box 34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8" name="Text Box 34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49" name="Text Box 34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0" name="Text Box 34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1" name="Text Box 34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2" name="Text Box 34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3" name="Text Box 34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4" name="Text Box 34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5" name="Text Box 34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6" name="Text Box 34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7" name="Text Box 34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8" name="Text Box 34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59" name="Text Box 34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0" name="Text Box 34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1" name="Text Box 34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2" name="Text Box 34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3" name="Text Box 34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4" name="Text Box 34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5" name="Text Box 34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6" name="Text Box 34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7" name="Text Box 34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8" name="Text Box 34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69" name="Text Box 34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0" name="Text Box 34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1" name="Text Box 34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2" name="Text Box 34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3" name="Text Box 34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4" name="Text Box 34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5" name="Text Box 34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6" name="Text Box 34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7" name="Text Box 35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8" name="Text Box 35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79" name="Text Box 35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0" name="Text Box 35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1" name="Text Box 35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2" name="Text Box 35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3" name="Text Box 35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4" name="Text Box 35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5" name="Text Box 35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6" name="Text Box 35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7" name="Text Box 35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8" name="Text Box 35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89" name="Text Box 35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0" name="Text Box 35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1" name="Text Box 35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2" name="Text Box 35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3" name="Text Box 35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4" name="Text Box 35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5" name="Text Box 35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6" name="Text Box 35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7" name="Text Box 35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8" name="Text Box 35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499" name="Text Box 35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0" name="Text Box 35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1" name="Text Box 35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2" name="Text Box 35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3" name="Text Box 35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4" name="Text Box 35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5" name="Text Box 35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6" name="Text Box 35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7" name="Text Box 35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8" name="Text Box 35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09" name="Text Box 35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0" name="Text Box 35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1" name="Text Box 35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2" name="Text Box 35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3" name="Text Box 35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4" name="Text Box 35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5" name="Text Box 35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6" name="Text Box 35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7" name="Text Box 35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8" name="Text Box 35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19" name="Text Box 35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0" name="Text Box 35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1" name="Text Box 35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2" name="Text Box 35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3" name="Text Box 35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4" name="Text Box 35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5" name="Text Box 35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6" name="Text Box 35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7" name="Text Box 35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8" name="Text Box 35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29" name="Text Box 35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0" name="Text Box 35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1" name="Text Box 35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2" name="Text Box 35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3" name="Text Box 35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4" name="Text Box 35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5" name="Text Box 35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6" name="Text Box 35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7" name="Text Box 35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8" name="Text Box 35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39" name="Text Box 35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0" name="Text Box 35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1" name="Text Box 35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2" name="Text Box 35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3" name="Text Box 35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4" name="Text Box 35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5" name="Text Box 35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6" name="Text Box 35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7" name="Text Box 35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8" name="Text Box 35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49" name="Text Box 35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0" name="Text Box 35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1" name="Text Box 35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2" name="Text Box 35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3" name="Text Box 35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4" name="Text Box 35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5" name="Text Box 35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6" name="Text Box 35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7" name="Text Box 35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8" name="Text Box 35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59" name="Text Box 35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0" name="Text Box 35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1" name="Text Box 35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2" name="Text Box 35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3" name="Text Box 35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4" name="Text Box 35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5" name="Text Box 35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6" name="Text Box 35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7" name="Text Box 35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8" name="Text Box 35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69" name="Text Box 35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0" name="Text Box 35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1" name="Text Box 35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2" name="Text Box 35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3" name="Text Box 35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4" name="Text Box 35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5" name="Text Box 35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6" name="Text Box 35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7" name="Text Box 36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8" name="Text Box 36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79" name="Text Box 36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0" name="Text Box 36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1" name="Text Box 36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2" name="Text Box 36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3" name="Text Box 36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4" name="Text Box 36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5" name="Text Box 36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6" name="Text Box 36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7" name="Text Box 36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8" name="Text Box 36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89" name="Text Box 36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0" name="Text Box 36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1" name="Text Box 36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2" name="Text Box 36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3" name="Text Box 36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4" name="Text Box 36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5" name="Text Box 36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6" name="Text Box 36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7" name="Text Box 36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8" name="Text Box 36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599" name="Text Box 36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0" name="Text Box 36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1" name="Text Box 36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2" name="Text Box 36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3" name="Text Box 36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4" name="Text Box 36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5" name="Text Box 36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6" name="Text Box 36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7" name="Text Box 36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8" name="Text Box 36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09" name="Text Box 36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0" name="Text Box 36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1" name="Text Box 36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2" name="Text Box 36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3" name="Text Box 36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4" name="Text Box 36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5" name="Text Box 36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6" name="Text Box 36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7" name="Text Box 36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8" name="Text Box 36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19" name="Text Box 36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0" name="Text Box 36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1" name="Text Box 36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2" name="Text Box 36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3" name="Text Box 36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4" name="Text Box 36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5" name="Text Box 36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6" name="Text Box 36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7" name="Text Box 36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8" name="Text Box 36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29" name="Text Box 36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0" name="Text Box 36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1" name="Text Box 36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2" name="Text Box 36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3" name="Text Box 36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4" name="Text Box 36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5" name="Text Box 36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6" name="Text Box 36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7" name="Text Box 36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8" name="Text Box 36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39" name="Text Box 36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0" name="Text Box 36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1" name="Text Box 36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2" name="Text Box 36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3" name="Text Box 36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4" name="Text Box 36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5" name="Text Box 36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6" name="Text Box 36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7" name="Text Box 36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8" name="Text Box 36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49" name="Text Box 36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0" name="Text Box 36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1" name="Text Box 36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2" name="Text Box 36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3" name="Text Box 36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4" name="Text Box 36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5" name="Text Box 36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6" name="Text Box 36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7" name="Text Box 36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8" name="Text Box 36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59" name="Text Box 36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0" name="Text Box 36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1" name="Text Box 36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2" name="Text Box 36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3" name="Text Box 36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4" name="Text Box 36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5" name="Text Box 36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6" name="Text Box 36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7" name="Text Box 36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8" name="Text Box 36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69" name="Text Box 36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0" name="Text Box 36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1" name="Text Box 36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2" name="Text Box 36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3" name="Text Box 36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4" name="Text Box 36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5" name="Text Box 36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6" name="Text Box 36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7" name="Text Box 37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8" name="Text Box 37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79" name="Text Box 37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0" name="Text Box 37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1" name="Text Box 37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2" name="Text Box 37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3" name="Text Box 37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4" name="Text Box 37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5" name="Text Box 37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6" name="Text Box 37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7" name="Text Box 37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8" name="Text Box 37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89" name="Text Box 37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0" name="Text Box 37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1" name="Text Box 37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2" name="Text Box 37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3" name="Text Box 37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4" name="Text Box 37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5" name="Text Box 37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6" name="Text Box 37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7" name="Text Box 37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8" name="Text Box 37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699" name="Text Box 37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0" name="Text Box 37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1" name="Text Box 37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2" name="Text Box 37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3" name="Text Box 37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4" name="Text Box 37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5" name="Text Box 37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6" name="Text Box 37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7" name="Text Box 37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8" name="Text Box 37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09" name="Text Box 37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0" name="Text Box 37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1" name="Text Box 37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2" name="Text Box 37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3" name="Text Box 37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4" name="Text Box 37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5" name="Text Box 37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6" name="Text Box 37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7" name="Text Box 37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8" name="Text Box 37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19" name="Text Box 37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0" name="Text Box 37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1" name="Text Box 37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2" name="Text Box 37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3" name="Text Box 37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4" name="Text Box 37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5" name="Text Box 37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6" name="Text Box 37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7" name="Text Box 37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8" name="Text Box 37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29" name="Text Box 37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0" name="Text Box 37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1" name="Text Box 37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2" name="Text Box 37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3" name="Text Box 37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4" name="Text Box 37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5" name="Text Box 37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6" name="Text Box 37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7" name="Text Box 37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8" name="Text Box 37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39" name="Text Box 37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0" name="Text Box 37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1" name="Text Box 37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2" name="Text Box 37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3" name="Text Box 37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4" name="Text Box 37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5" name="Text Box 37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6" name="Text Box 37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7" name="Text Box 37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8" name="Text Box 37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49" name="Text Box 37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0" name="Text Box 37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1" name="Text Box 37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2" name="Text Box 37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3" name="Text Box 37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4" name="Text Box 37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5" name="Text Box 37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6" name="Text Box 37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7" name="Text Box 37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8" name="Text Box 37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59" name="Text Box 37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0" name="Text Box 37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1" name="Text Box 37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2" name="Text Box 37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3" name="Text Box 37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4" name="Text Box 37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5" name="Text Box 37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6" name="Text Box 37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7" name="Text Box 37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8" name="Text Box 37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69" name="Text Box 37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0" name="Text Box 37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1" name="Text Box 37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2" name="Text Box 37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3" name="Text Box 37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4" name="Text Box 37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5" name="Text Box 37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6" name="Text Box 37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7" name="Text Box 38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8" name="Text Box 38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79" name="Text Box 38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0" name="Text Box 38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1" name="Text Box 38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2" name="Text Box 38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3" name="Text Box 38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4" name="Text Box 38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5" name="Text Box 38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6" name="Text Box 38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7" name="Text Box 38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8" name="Text Box 38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89" name="Text Box 38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0" name="Text Box 38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1" name="Text Box 38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2" name="Text Box 38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3" name="Text Box 38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4" name="Text Box 38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5" name="Text Box 38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6" name="Text Box 38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7" name="Text Box 38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8" name="Text Box 38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799" name="Text Box 38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0" name="Text Box 38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1" name="Text Box 38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2" name="Text Box 38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3" name="Text Box 38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4" name="Text Box 38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5" name="Text Box 38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6" name="Text Box 38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7" name="Text Box 38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8" name="Text Box 38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09" name="Text Box 38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0" name="Text Box 38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1" name="Text Box 38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2" name="Text Box 38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3" name="Text Box 38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4" name="Text Box 38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5" name="Text Box 38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6" name="Text Box 38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7" name="Text Box 38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8" name="Text Box 38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19" name="Text Box 38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0" name="Text Box 38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1" name="Text Box 38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2" name="Text Box 38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3" name="Text Box 38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4" name="Text Box 38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5" name="Text Box 38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6" name="Text Box 38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7" name="Text Box 38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8" name="Text Box 38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29" name="Text Box 38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0" name="Text Box 38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1" name="Text Box 38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2" name="Text Box 38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3" name="Text Box 38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4" name="Text Box 38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5" name="Text Box 38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6" name="Text Box 38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7" name="Text Box 38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8" name="Text Box 38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39" name="Text Box 38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0" name="Text Box 38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1" name="Text Box 38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2" name="Text Box 38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3" name="Text Box 38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4" name="Text Box 38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5" name="Text Box 38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6" name="Text Box 38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7" name="Text Box 38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8" name="Text Box 38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49" name="Text Box 38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0" name="Text Box 38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1" name="Text Box 38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2" name="Text Box 38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3" name="Text Box 38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4" name="Text Box 38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5" name="Text Box 38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6" name="Text Box 38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7" name="Text Box 38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8" name="Text Box 38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59" name="Text Box 38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0" name="Text Box 38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1" name="Text Box 38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2" name="Text Box 38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3" name="Text Box 38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4" name="Text Box 38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5" name="Text Box 38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6" name="Text Box 38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7" name="Text Box 38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8" name="Text Box 38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69" name="Text Box 38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0" name="Text Box 38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1" name="Text Box 38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2" name="Text Box 38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3" name="Text Box 38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4" name="Text Box 38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5" name="Text Box 38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6" name="Text Box 38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7" name="Text Box 39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8" name="Text Box 39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79" name="Text Box 39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0" name="Text Box 39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1" name="Text Box 39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2" name="Text Box 39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3" name="Text Box 39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4" name="Text Box 39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5" name="Text Box 39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6" name="Text Box 39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7" name="Text Box 39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8" name="Text Box 39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89" name="Text Box 39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0" name="Text Box 39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1" name="Text Box 39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2" name="Text Box 39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3" name="Text Box 39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4" name="Text Box 39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5" name="Text Box 39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6" name="Text Box 39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7" name="Text Box 39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8" name="Text Box 39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899" name="Text Box 39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0" name="Text Box 39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1" name="Text Box 39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2" name="Text Box 39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3" name="Text Box 39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4" name="Text Box 39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5" name="Text Box 39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6" name="Text Box 39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7" name="Text Box 39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8" name="Text Box 39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09" name="Text Box 39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0" name="Text Box 39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1" name="Text Box 39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2" name="Text Box 39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3" name="Text Box 39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4" name="Text Box 39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5" name="Text Box 39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6" name="Text Box 39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7" name="Text Box 39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8" name="Text Box 39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19" name="Text Box 39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0" name="Text Box 39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1" name="Text Box 39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2" name="Text Box 39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3" name="Text Box 39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4" name="Text Box 39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5" name="Text Box 39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6" name="Text Box 39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7" name="Text Box 39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8" name="Text Box 39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29" name="Text Box 39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0" name="Text Box 39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1" name="Text Box 39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2" name="Text Box 39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3" name="Text Box 39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4" name="Text Box 39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5" name="Text Box 39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6" name="Text Box 39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7" name="Text Box 39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8" name="Text Box 39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39" name="Text Box 39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0" name="Text Box 39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1" name="Text Box 39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2" name="Text Box 39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3" name="Text Box 39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4" name="Text Box 39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5" name="Text Box 39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6" name="Text Box 39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7" name="Text Box 39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8" name="Text Box 39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49" name="Text Box 39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0" name="Text Box 39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1" name="Text Box 39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2" name="Text Box 39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3" name="Text Box 39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4" name="Text Box 39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5" name="Text Box 39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6" name="Text Box 39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7" name="Text Box 39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8" name="Text Box 39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59" name="Text Box 39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0" name="Text Box 39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1" name="Text Box 39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2" name="Text Box 39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3" name="Text Box 39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4" name="Text Box 39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5" name="Text Box 39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6" name="Text Box 39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7" name="Text Box 39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8" name="Text Box 39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69" name="Text Box 39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0" name="Text Box 39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1" name="Text Box 39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2" name="Text Box 39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3" name="Text Box 39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4" name="Text Box 39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5" name="Text Box 39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6" name="Text Box 39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7" name="Text Box 40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8" name="Text Box 40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79" name="Text Box 40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0" name="Text Box 40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1" name="Text Box 40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2" name="Text Box 40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3" name="Text Box 40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4" name="Text Box 40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5" name="Text Box 40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6" name="Text Box 40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7" name="Text Box 40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8" name="Text Box 40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89" name="Text Box 40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0" name="Text Box 40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1" name="Text Box 40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2" name="Text Box 40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3" name="Text Box 40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4" name="Text Box 40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5" name="Text Box 40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6" name="Text Box 40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7" name="Text Box 40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8" name="Text Box 40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3999" name="Text Box 40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0" name="Text Box 40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1" name="Text Box 40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2" name="Text Box 40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3" name="Text Box 40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4" name="Text Box 40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5" name="Text Box 40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6" name="Text Box 40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7" name="Text Box 40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8" name="Text Box 40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09" name="Text Box 40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0" name="Text Box 40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1" name="Text Box 40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2" name="Text Box 40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3" name="Text Box 40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4" name="Text Box 40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5" name="Text Box 40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6" name="Text Box 40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7" name="Text Box 40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8" name="Text Box 40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19" name="Text Box 40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0" name="Text Box 40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1" name="Text Box 40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2" name="Text Box 40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3" name="Text Box 40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4" name="Text Box 40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5" name="Text Box 40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6" name="Text Box 40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7" name="Text Box 40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8" name="Text Box 40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29" name="Text Box 40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0" name="Text Box 40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1" name="Text Box 40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2" name="Text Box 40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3" name="Text Box 40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4" name="Text Box 40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5" name="Text Box 40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6" name="Text Box 40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7" name="Text Box 40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8" name="Text Box 40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39" name="Text Box 40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0" name="Text Box 40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1" name="Text Box 40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2" name="Text Box 40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3" name="Text Box 40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4" name="Text Box 40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5" name="Text Box 40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6" name="Text Box 40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7" name="Text Box 40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8" name="Text Box 40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49" name="Text Box 40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0" name="Text Box 40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1" name="Text Box 40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2" name="Text Box 40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3" name="Text Box 40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4" name="Text Box 40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5" name="Text Box 40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6" name="Text Box 40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7" name="Text Box 40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8" name="Text Box 40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59" name="Text Box 40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0" name="Text Box 40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1" name="Text Box 40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2" name="Text Box 40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3" name="Text Box 40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4" name="Text Box 40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5" name="Text Box 40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6" name="Text Box 40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7" name="Text Box 40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8" name="Text Box 40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69" name="Text Box 40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0" name="Text Box 40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1" name="Text Box 40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2" name="Text Box 40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3" name="Text Box 40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4" name="Text Box 40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5" name="Text Box 40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6" name="Text Box 40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7" name="Text Box 41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8" name="Text Box 41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79" name="Text Box 41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0" name="Text Box 41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1" name="Text Box 41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2" name="Text Box 41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3" name="Text Box 41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4" name="Text Box 41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5" name="Text Box 41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6" name="Text Box 41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7" name="Text Box 41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8" name="Text Box 41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89" name="Text Box 41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0" name="Text Box 41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1" name="Text Box 41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2" name="Text Box 41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3" name="Text Box 41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4" name="Text Box 41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5" name="Text Box 41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6" name="Text Box 41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7" name="Text Box 41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8" name="Text Box 41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099" name="Text Box 41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0" name="Text Box 41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1" name="Text Box 41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2" name="Text Box 41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3" name="Text Box 41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4" name="Text Box 41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5" name="Text Box 41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6" name="Text Box 41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7" name="Text Box 41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8" name="Text Box 41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09" name="Text Box 41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0" name="Text Box 41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1" name="Text Box 41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2" name="Text Box 41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3" name="Text Box 41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4" name="Text Box 41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5" name="Text Box 41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6" name="Text Box 41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7" name="Text Box 41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8" name="Text Box 41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19" name="Text Box 41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0" name="Text Box 41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1" name="Text Box 41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2" name="Text Box 41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3" name="Text Box 41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4" name="Text Box 41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5" name="Text Box 41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6" name="Text Box 41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7" name="Text Box 41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8" name="Text Box 41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29" name="Text Box 41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0" name="Text Box 41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1" name="Text Box 41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2" name="Text Box 41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3" name="Text Box 41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4" name="Text Box 41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5" name="Text Box 41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6" name="Text Box 41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7" name="Text Box 41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8" name="Text Box 41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39" name="Text Box 41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0" name="Text Box 41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1" name="Text Box 41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2" name="Text Box 41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3" name="Text Box 41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4" name="Text Box 41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5" name="Text Box 41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6" name="Text Box 41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7" name="Text Box 41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8" name="Text Box 41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49" name="Text Box 41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0" name="Text Box 41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1" name="Text Box 41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2" name="Text Box 41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3" name="Text Box 41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4" name="Text Box 41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5" name="Text Box 41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6" name="Text Box 41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7" name="Text Box 41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8" name="Text Box 41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59" name="Text Box 41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0" name="Text Box 41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1" name="Text Box 41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2" name="Text Box 41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3" name="Text Box 41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4" name="Text Box 41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5" name="Text Box 41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6" name="Text Box 41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7" name="Text Box 41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8" name="Text Box 41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69" name="Text Box 41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0" name="Text Box 41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1" name="Text Box 41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2" name="Text Box 41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3" name="Text Box 41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4" name="Text Box 41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5" name="Text Box 41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6" name="Text Box 41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7" name="Text Box 42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8" name="Text Box 42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79" name="Text Box 42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0" name="Text Box 42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1" name="Text Box 42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2" name="Text Box 42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3" name="Text Box 42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4" name="Text Box 42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5" name="Text Box 42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6" name="Text Box 42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7" name="Text Box 42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8" name="Text Box 42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89" name="Text Box 42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0" name="Text Box 42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1" name="Text Box 42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2" name="Text Box 42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3" name="Text Box 42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4" name="Text Box 42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5" name="Text Box 42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6" name="Text Box 42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7" name="Text Box 42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8" name="Text Box 42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199" name="Text Box 42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0" name="Text Box 42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1" name="Text Box 42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2" name="Text Box 42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3" name="Text Box 42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4" name="Text Box 42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5" name="Text Box 42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6" name="Text Box 42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7" name="Text Box 42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8" name="Text Box 42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09" name="Text Box 42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0" name="Text Box 42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1" name="Text Box 42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2" name="Text Box 42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3" name="Text Box 42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4" name="Text Box 42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5" name="Text Box 42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6" name="Text Box 42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7" name="Text Box 42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8" name="Text Box 42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19" name="Text Box 42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0" name="Text Box 42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1" name="Text Box 42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2" name="Text Box 42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3" name="Text Box 42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4" name="Text Box 42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5" name="Text Box 42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6" name="Text Box 42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7" name="Text Box 42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8" name="Text Box 42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29" name="Text Box 42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0" name="Text Box 42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1" name="Text Box 42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2" name="Text Box 42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3" name="Text Box 42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4" name="Text Box 42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5" name="Text Box 42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6" name="Text Box 42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7" name="Text Box 42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8" name="Text Box 42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39" name="Text Box 42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0" name="Text Box 42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1" name="Text Box 42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2" name="Text Box 42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3" name="Text Box 42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4" name="Text Box 42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5" name="Text Box 42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6" name="Text Box 42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7" name="Text Box 42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8" name="Text Box 42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49" name="Text Box 42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0" name="Text Box 42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1" name="Text Box 42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2" name="Text Box 42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3" name="Text Box 42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4" name="Text Box 42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5" name="Text Box 42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6" name="Text Box 42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7" name="Text Box 42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8" name="Text Box 42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59" name="Text Box 42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0" name="Text Box 42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1" name="Text Box 42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2" name="Text Box 42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3" name="Text Box 42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4" name="Text Box 42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5" name="Text Box 42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6" name="Text Box 42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7" name="Text Box 42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8" name="Text Box 42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69" name="Text Box 42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0" name="Text Box 42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1" name="Text Box 42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2" name="Text Box 42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3" name="Text Box 42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4" name="Text Box 42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5" name="Text Box 42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6" name="Text Box 42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7" name="Text Box 43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8" name="Text Box 43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79" name="Text Box 43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0" name="Text Box 43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1" name="Text Box 43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2" name="Text Box 43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3" name="Text Box 43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4" name="Text Box 43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5" name="Text Box 43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6" name="Text Box 43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7" name="Text Box 43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8" name="Text Box 43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89" name="Text Box 43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0" name="Text Box 43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1" name="Text Box 43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2" name="Text Box 43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3" name="Text Box 43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4" name="Text Box 43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5" name="Text Box 43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6" name="Text Box 43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7" name="Text Box 43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8" name="Text Box 43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299" name="Text Box 43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0" name="Text Box 43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1" name="Text Box 43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2" name="Text Box 43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3" name="Text Box 43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4" name="Text Box 43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5" name="Text Box 43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6" name="Text Box 43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7" name="Text Box 43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8" name="Text Box 43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09" name="Text Box 43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0" name="Text Box 43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1" name="Text Box 43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2" name="Text Box 43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3" name="Text Box 43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4" name="Text Box 43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5" name="Text Box 43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6" name="Text Box 43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7" name="Text Box 43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8" name="Text Box 43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19" name="Text Box 43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0" name="Text Box 43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1" name="Text Box 43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2" name="Text Box 43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3" name="Text Box 43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4" name="Text Box 43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5" name="Text Box 43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6" name="Text Box 43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7" name="Text Box 43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8" name="Text Box 43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29" name="Text Box 43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0" name="Text Box 43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1" name="Text Box 43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2" name="Text Box 43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3" name="Text Box 43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4" name="Text Box 43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5" name="Text Box 43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6" name="Text Box 43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7" name="Text Box 43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8" name="Text Box 43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39" name="Text Box 43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0" name="Text Box 43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1" name="Text Box 43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2" name="Text Box 43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3" name="Text Box 43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4" name="Text Box 43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5" name="Text Box 43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6" name="Text Box 43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7" name="Text Box 43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8" name="Text Box 43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49" name="Text Box 43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0" name="Text Box 43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1" name="Text Box 43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2" name="Text Box 43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3" name="Text Box 43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4" name="Text Box 43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5" name="Text Box 43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6" name="Text Box 43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7" name="Text Box 43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8" name="Text Box 43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59" name="Text Box 43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0" name="Text Box 43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1" name="Text Box 43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2" name="Text Box 43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3" name="Text Box 43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4" name="Text Box 43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5" name="Text Box 43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6" name="Text Box 43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7" name="Text Box 43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8" name="Text Box 43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69" name="Text Box 43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0" name="Text Box 43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1" name="Text Box 43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2" name="Text Box 43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3" name="Text Box 43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4" name="Text Box 43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5" name="Text Box 43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6" name="Text Box 43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7" name="Text Box 44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8" name="Text Box 44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79" name="Text Box 44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0" name="Text Box 44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1" name="Text Box 44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2" name="Text Box 44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3" name="Text Box 44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4" name="Text Box 44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5" name="Text Box 44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6" name="Text Box 44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7" name="Text Box 44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8" name="Text Box 44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89" name="Text Box 44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0" name="Text Box 44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1" name="Text Box 44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2" name="Text Box 44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3" name="Text Box 44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4" name="Text Box 44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5" name="Text Box 44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6" name="Text Box 44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7" name="Text Box 44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8" name="Text Box 44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399" name="Text Box 44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0" name="Text Box 44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1" name="Text Box 44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2" name="Text Box 44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3" name="Text Box 44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4" name="Text Box 44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5" name="Text Box 44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6" name="Text Box 44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7" name="Text Box 44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8" name="Text Box 44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09" name="Text Box 44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0" name="Text Box 44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1" name="Text Box 44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2" name="Text Box 44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3" name="Text Box 44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4" name="Text Box 44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5" name="Text Box 44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6" name="Text Box 44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7" name="Text Box 44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8" name="Text Box 44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19" name="Text Box 44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0" name="Text Box 44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1" name="Text Box 44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2" name="Text Box 44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3" name="Text Box 44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4" name="Text Box 44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5" name="Text Box 44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6" name="Text Box 44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7" name="Text Box 44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8" name="Text Box 44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29" name="Text Box 44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0" name="Text Box 44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1" name="Text Box 44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2" name="Text Box 44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3" name="Text Box 44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4" name="Text Box 44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5" name="Text Box 44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6" name="Text Box 44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7" name="Text Box 44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8" name="Text Box 44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39" name="Text Box 44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0" name="Text Box 44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1" name="Text Box 44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2" name="Text Box 44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3" name="Text Box 44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4" name="Text Box 44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5" name="Text Box 44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6" name="Text Box 44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7" name="Text Box 44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8" name="Text Box 44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49" name="Text Box 44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0" name="Text Box 44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1" name="Text Box 44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2" name="Text Box 44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3" name="Text Box 44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4" name="Text Box 44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5" name="Text Box 44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6" name="Text Box 44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7" name="Text Box 44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8" name="Text Box 44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59" name="Text Box 44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0" name="Text Box 44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1" name="Text Box 44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2" name="Text Box 44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3" name="Text Box 44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4" name="Text Box 44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5" name="Text Box 44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6" name="Text Box 44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7" name="Text Box 44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8" name="Text Box 44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69" name="Text Box 44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0" name="Text Box 44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1" name="Text Box 44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2" name="Text Box 44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3" name="Text Box 44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4" name="Text Box 44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5" name="Text Box 44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6" name="Text Box 44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7" name="Text Box 45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8" name="Text Box 45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79" name="Text Box 45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0" name="Text Box 45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1" name="Text Box 45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2" name="Text Box 45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3" name="Text Box 45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4" name="Text Box 45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5" name="Text Box 45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6" name="Text Box 45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7" name="Text Box 45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8" name="Text Box 45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89" name="Text Box 45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0" name="Text Box 45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1" name="Text Box 45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2" name="Text Box 45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3" name="Text Box 45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4" name="Text Box 45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5" name="Text Box 45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6" name="Text Box 45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7" name="Text Box 45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8" name="Text Box 45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499" name="Text Box 45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0" name="Text Box 45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1" name="Text Box 45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2" name="Text Box 45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3" name="Text Box 45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4" name="Text Box 45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5" name="Text Box 45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6" name="Text Box 45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7" name="Text Box 45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8" name="Text Box 45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09" name="Text Box 45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0" name="Text Box 45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1" name="Text Box 45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2" name="Text Box 45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3" name="Text Box 45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4" name="Text Box 45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5" name="Text Box 45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6" name="Text Box 45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7" name="Text Box 45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8" name="Text Box 45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19" name="Text Box 45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0" name="Text Box 45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1" name="Text Box 45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2" name="Text Box 45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3" name="Text Box 45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4" name="Text Box 45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5" name="Text Box 45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6" name="Text Box 45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7" name="Text Box 45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8" name="Text Box 45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29" name="Text Box 45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0" name="Text Box 45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1" name="Text Box 45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2" name="Text Box 45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3" name="Text Box 45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4" name="Text Box 45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5" name="Text Box 45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6" name="Text Box 45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7" name="Text Box 45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8" name="Text Box 45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39" name="Text Box 45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0" name="Text Box 45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1" name="Text Box 45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2" name="Text Box 45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3" name="Text Box 45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4" name="Text Box 45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5" name="Text Box 45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6" name="Text Box 45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7" name="Text Box 45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8" name="Text Box 45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49" name="Text Box 45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0" name="Text Box 45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1" name="Text Box 45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2" name="Text Box 45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3" name="Text Box 45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4" name="Text Box 45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5" name="Text Box 45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6" name="Text Box 45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7" name="Text Box 45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8" name="Text Box 45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59" name="Text Box 45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0" name="Text Box 45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1" name="Text Box 45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2" name="Text Box 45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3" name="Text Box 45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4" name="Text Box 45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5" name="Text Box 45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6" name="Text Box 45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7" name="Text Box 45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8" name="Text Box 45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69" name="Text Box 45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0" name="Text Box 45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1" name="Text Box 45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2" name="Text Box 45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3" name="Text Box 45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4" name="Text Box 45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5" name="Text Box 45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6" name="Text Box 45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7" name="Text Box 46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8" name="Text Box 46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79" name="Text Box 46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0" name="Text Box 46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1" name="Text Box 46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2" name="Text Box 46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3" name="Text Box 46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4" name="Text Box 46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5" name="Text Box 46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6" name="Text Box 46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7" name="Text Box 46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8" name="Text Box 46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89" name="Text Box 46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0" name="Text Box 46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1" name="Text Box 46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2" name="Text Box 46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3" name="Text Box 46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4" name="Text Box 46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5" name="Text Box 46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6" name="Text Box 46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7" name="Text Box 46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8" name="Text Box 46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599" name="Text Box 46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0" name="Text Box 46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1" name="Text Box 46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2" name="Text Box 46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3" name="Text Box 46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4" name="Text Box 46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5" name="Text Box 46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6" name="Text Box 46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7" name="Text Box 46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8" name="Text Box 46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09" name="Text Box 46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0" name="Text Box 46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1" name="Text Box 46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2" name="Text Box 46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3" name="Text Box 46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4" name="Text Box 46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5" name="Text Box 46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6" name="Text Box 46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7" name="Text Box 46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8" name="Text Box 46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19" name="Text Box 46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0" name="Text Box 46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1" name="Text Box 46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2" name="Text Box 46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3" name="Text Box 46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4" name="Text Box 46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5" name="Text Box 46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6" name="Text Box 46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7" name="Text Box 46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8" name="Text Box 46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29" name="Text Box 46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0" name="Text Box 46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1" name="Text Box 46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2" name="Text Box 46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3" name="Text Box 46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4" name="Text Box 46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5" name="Text Box 46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6" name="Text Box 46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7" name="Text Box 46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8" name="Text Box 46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39" name="Text Box 46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0" name="Text Box 46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1" name="Text Box 46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2" name="Text Box 46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3" name="Text Box 46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4" name="Text Box 46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5" name="Text Box 46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6" name="Text Box 46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7" name="Text Box 46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8" name="Text Box 46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49" name="Text Box 46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0" name="Text Box 46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1" name="Text Box 46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2" name="Text Box 46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3" name="Text Box 46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4" name="Text Box 46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5" name="Text Box 46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6" name="Text Box 46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7" name="Text Box 46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8" name="Text Box 46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59" name="Text Box 46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0" name="Text Box 46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1" name="Text Box 46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2" name="Text Box 46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3" name="Text Box 46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4" name="Text Box 46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5" name="Text Box 46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6" name="Text Box 46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7" name="Text Box 46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8" name="Text Box 46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69" name="Text Box 46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0" name="Text Box 46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1" name="Text Box 46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2" name="Text Box 46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3" name="Text Box 46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4" name="Text Box 46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5" name="Text Box 46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6" name="Text Box 46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7" name="Text Box 47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8" name="Text Box 47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79" name="Text Box 47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0" name="Text Box 47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1" name="Text Box 47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2" name="Text Box 47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3" name="Text Box 47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4" name="Text Box 47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5" name="Text Box 47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6" name="Text Box 47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7" name="Text Box 47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8" name="Text Box 47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89" name="Text Box 47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0" name="Text Box 47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1" name="Text Box 47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2" name="Text Box 47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3" name="Text Box 47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4" name="Text Box 47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5" name="Text Box 47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6" name="Text Box 47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7" name="Text Box 47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8" name="Text Box 47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699" name="Text Box 47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0" name="Text Box 47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1" name="Text Box 47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2" name="Text Box 47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3" name="Text Box 47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4" name="Text Box 47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5" name="Text Box 47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6" name="Text Box 47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7" name="Text Box 47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8" name="Text Box 47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09" name="Text Box 47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0" name="Text Box 47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1" name="Text Box 47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2" name="Text Box 47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3" name="Text Box 47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4" name="Text Box 47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5" name="Text Box 47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6" name="Text Box 47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7" name="Text Box 47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8" name="Text Box 47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19" name="Text Box 47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0" name="Text Box 47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1" name="Text Box 47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2" name="Text Box 47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3" name="Text Box 47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4" name="Text Box 47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5" name="Text Box 47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6" name="Text Box 47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7" name="Text Box 47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8" name="Text Box 47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29" name="Text Box 47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0" name="Text Box 47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1" name="Text Box 47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2" name="Text Box 47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3" name="Text Box 47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4" name="Text Box 47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5" name="Text Box 47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6" name="Text Box 47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7" name="Text Box 47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8" name="Text Box 47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39" name="Text Box 47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0" name="Text Box 47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1" name="Text Box 47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2" name="Text Box 47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3" name="Text Box 47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4" name="Text Box 47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5" name="Text Box 47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6" name="Text Box 47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7" name="Text Box 47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8" name="Text Box 47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49" name="Text Box 47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0" name="Text Box 47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1" name="Text Box 47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2" name="Text Box 47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3" name="Text Box 47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4" name="Text Box 47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5" name="Text Box 47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6" name="Text Box 47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7" name="Text Box 47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8" name="Text Box 47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59" name="Text Box 47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0" name="Text Box 47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1" name="Text Box 47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2" name="Text Box 47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3" name="Text Box 47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4" name="Text Box 47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5" name="Text Box 47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6" name="Text Box 47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7" name="Text Box 47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8" name="Text Box 47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69" name="Text Box 47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0" name="Text Box 47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1" name="Text Box 47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2" name="Text Box 47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3" name="Text Box 47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4" name="Text Box 47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5" name="Text Box 47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6" name="Text Box 47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7" name="Text Box 48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8" name="Text Box 48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79" name="Text Box 48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0" name="Text Box 48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1" name="Text Box 48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2" name="Text Box 48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3" name="Text Box 48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4" name="Text Box 48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5" name="Text Box 48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6" name="Text Box 48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7" name="Text Box 48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8" name="Text Box 48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89" name="Text Box 48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0" name="Text Box 48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1" name="Text Box 48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2" name="Text Box 48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3" name="Text Box 48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4" name="Text Box 48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5" name="Text Box 48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6" name="Text Box 48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7" name="Text Box 48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8" name="Text Box 48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799" name="Text Box 48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0" name="Text Box 48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1" name="Text Box 48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2" name="Text Box 48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3" name="Text Box 48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4" name="Text Box 48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5" name="Text Box 48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6" name="Text Box 48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7" name="Text Box 48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8" name="Text Box 48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09" name="Text Box 48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0" name="Text Box 48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1" name="Text Box 48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2" name="Text Box 48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3" name="Text Box 48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4" name="Text Box 48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5" name="Text Box 48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6" name="Text Box 48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7" name="Text Box 48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8" name="Text Box 48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19" name="Text Box 48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0" name="Text Box 48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1" name="Text Box 48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2" name="Text Box 48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3" name="Text Box 48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4" name="Text Box 48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5" name="Text Box 48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6" name="Text Box 48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7" name="Text Box 48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8" name="Text Box 48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29" name="Text Box 48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0" name="Text Box 48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1" name="Text Box 48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2" name="Text Box 48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3" name="Text Box 48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4" name="Text Box 48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5" name="Text Box 48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6" name="Text Box 48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7" name="Text Box 48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8" name="Text Box 48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39" name="Text Box 48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0" name="Text Box 48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1" name="Text Box 48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2" name="Text Box 48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3" name="Text Box 48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4" name="Text Box 48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5" name="Text Box 48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6" name="Text Box 48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7" name="Text Box 48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8" name="Text Box 48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49" name="Text Box 48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0" name="Text Box 48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1" name="Text Box 48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2" name="Text Box 48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3" name="Text Box 48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4" name="Text Box 48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5" name="Text Box 48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6" name="Text Box 48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7" name="Text Box 48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8" name="Text Box 48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59" name="Text Box 48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0" name="Text Box 48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1" name="Text Box 48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2" name="Text Box 48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3" name="Text Box 48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4" name="Text Box 48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5" name="Text Box 48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6" name="Text Box 48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7" name="Text Box 48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8" name="Text Box 48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69" name="Text Box 48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0" name="Text Box 48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1" name="Text Box 48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2" name="Text Box 48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3" name="Text Box 48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4" name="Text Box 48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5" name="Text Box 48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6" name="Text Box 48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7" name="Text Box 49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8" name="Text Box 49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79" name="Text Box 49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0" name="Text Box 49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1" name="Text Box 49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2" name="Text Box 49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3" name="Text Box 49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4" name="Text Box 49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5" name="Text Box 49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6" name="Text Box 49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7" name="Text Box 49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8" name="Text Box 49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89" name="Text Box 49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0" name="Text Box 49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1" name="Text Box 49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2" name="Text Box 49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3" name="Text Box 49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4" name="Text Box 49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5" name="Text Box 49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6" name="Text Box 49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7" name="Text Box 49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8" name="Text Box 49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899" name="Text Box 49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0" name="Text Box 49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1" name="Text Box 49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2" name="Text Box 49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3" name="Text Box 49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4" name="Text Box 49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5" name="Text Box 49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6" name="Text Box 49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7" name="Text Box 49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8" name="Text Box 49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09" name="Text Box 49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0" name="Text Box 49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1" name="Text Box 49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2" name="Text Box 49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3" name="Text Box 49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4" name="Text Box 49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5" name="Text Box 49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6" name="Text Box 49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7" name="Text Box 49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8" name="Text Box 49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19" name="Text Box 49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0" name="Text Box 49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1" name="Text Box 49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2" name="Text Box 49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3" name="Text Box 49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4" name="Text Box 49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5" name="Text Box 49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6" name="Text Box 49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7" name="Text Box 49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8" name="Text Box 49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29" name="Text Box 49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0" name="Text Box 49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1" name="Text Box 49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2" name="Text Box 49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3" name="Text Box 49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4" name="Text Box 49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5" name="Text Box 49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6" name="Text Box 49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7" name="Text Box 49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8" name="Text Box 49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39" name="Text Box 49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0" name="Text Box 49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1" name="Text Box 49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2" name="Text Box 49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3" name="Text Box 49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4" name="Text Box 49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5" name="Text Box 49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6" name="Text Box 49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7" name="Text Box 49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8" name="Text Box 49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49" name="Text Box 49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0" name="Text Box 49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1" name="Text Box 49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2" name="Text Box 49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3" name="Text Box 49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4" name="Text Box 49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5" name="Text Box 49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6" name="Text Box 49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7" name="Text Box 49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8" name="Text Box 49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59" name="Text Box 49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0" name="Text Box 49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1" name="Text Box 49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2" name="Text Box 49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3" name="Text Box 49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4" name="Text Box 49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5" name="Text Box 49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6" name="Text Box 49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7" name="Text Box 49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8" name="Text Box 49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69" name="Text Box 49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0" name="Text Box 49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1" name="Text Box 49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2" name="Text Box 49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3" name="Text Box 49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4" name="Text Box 49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5" name="Text Box 49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6" name="Text Box 49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7" name="Text Box 50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8" name="Text Box 50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79" name="Text Box 50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0" name="Text Box 50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1" name="Text Box 50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2" name="Text Box 50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3" name="Text Box 50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4" name="Text Box 50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5" name="Text Box 50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6" name="Text Box 50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7" name="Text Box 50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8" name="Text Box 50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89" name="Text Box 50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0" name="Text Box 50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1" name="Text Box 50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2" name="Text Box 50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3" name="Text Box 50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4" name="Text Box 50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5" name="Text Box 50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6" name="Text Box 50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7" name="Text Box 50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8" name="Text Box 50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4999" name="Text Box 50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0" name="Text Box 50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1" name="Text Box 50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2" name="Text Box 50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3" name="Text Box 50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4" name="Text Box 50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5" name="Text Box 50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6" name="Text Box 50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7" name="Text Box 50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8" name="Text Box 50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09" name="Text Box 50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0" name="Text Box 50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1" name="Text Box 50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2" name="Text Box 50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3" name="Text Box 50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4" name="Text Box 50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5" name="Text Box 50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6" name="Text Box 50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7" name="Text Box 50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8" name="Text Box 50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19" name="Text Box 50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0" name="Text Box 50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1" name="Text Box 50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2" name="Text Box 50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3" name="Text Box 50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4" name="Text Box 50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5" name="Text Box 50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6" name="Text Box 50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7" name="Text Box 50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8" name="Text Box 50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29" name="Text Box 50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0" name="Text Box 50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1" name="Text Box 50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2" name="Text Box 50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3" name="Text Box 50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4" name="Text Box 50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5" name="Text Box 50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6" name="Text Box 50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7" name="Text Box 50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8" name="Text Box 50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39" name="Text Box 50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0" name="Text Box 50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1" name="Text Box 50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2" name="Text Box 50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3" name="Text Box 50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4" name="Text Box 50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5" name="Text Box 50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6" name="Text Box 50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7" name="Text Box 50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8" name="Text Box 50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49" name="Text Box 50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0" name="Text Box 50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1" name="Text Box 50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2" name="Text Box 50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3" name="Text Box 50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4" name="Text Box 50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5" name="Text Box 50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6" name="Text Box 50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7" name="Text Box 50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8" name="Text Box 50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59" name="Text Box 50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0" name="Text Box 50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1" name="Text Box 50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2" name="Text Box 50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3" name="Text Box 50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4" name="Text Box 50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5" name="Text Box 50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6" name="Text Box 50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7" name="Text Box 50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8" name="Text Box 50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69" name="Text Box 50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0" name="Text Box 50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1" name="Text Box 50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2" name="Text Box 50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3" name="Text Box 50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4" name="Text Box 50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5" name="Text Box 50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6" name="Text Box 50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7" name="Text Box 51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8" name="Text Box 51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79" name="Text Box 51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0" name="Text Box 51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1" name="Text Box 51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2" name="Text Box 51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3" name="Text Box 51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4" name="Text Box 51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5" name="Text Box 51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6" name="Text Box 51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7" name="Text Box 51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8" name="Text Box 51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89" name="Text Box 51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0" name="Text Box 51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1" name="Text Box 51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2" name="Text Box 51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3" name="Text Box 51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4" name="Text Box 51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5" name="Text Box 51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6" name="Text Box 51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7" name="Text Box 51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8" name="Text Box 51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099" name="Text Box 51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0" name="Text Box 51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1" name="Text Box 51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2" name="Text Box 51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3" name="Text Box 51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4" name="Text Box 51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5" name="Text Box 51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6" name="Text Box 51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7" name="Text Box 51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8" name="Text Box 51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09" name="Text Box 51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0" name="Text Box 51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1" name="Text Box 51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2" name="Text Box 51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3" name="Text Box 51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4" name="Text Box 51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5" name="Text Box 51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6" name="Text Box 51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7" name="Text Box 51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8" name="Text Box 51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19" name="Text Box 51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0" name="Text Box 51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1" name="Text Box 51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2" name="Text Box 51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3" name="Text Box 51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4" name="Text Box 51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5" name="Text Box 51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6" name="Text Box 51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7" name="Text Box 51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8" name="Text Box 51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29" name="Text Box 51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0" name="Text Box 51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1" name="Text Box 51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2" name="Text Box 51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3" name="Text Box 51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4" name="Text Box 51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5" name="Text Box 51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6" name="Text Box 51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7" name="Text Box 51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8" name="Text Box 51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39" name="Text Box 51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0" name="Text Box 51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1" name="Text Box 51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2" name="Text Box 51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3" name="Text Box 51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4" name="Text Box 51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5" name="Text Box 51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6" name="Text Box 51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7" name="Text Box 51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8" name="Text Box 51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49" name="Text Box 51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0" name="Text Box 51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1" name="Text Box 51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2" name="Text Box 51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3" name="Text Box 51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4" name="Text Box 51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5" name="Text Box 51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6" name="Text Box 51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7" name="Text Box 51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8" name="Text Box 51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59" name="Text Box 51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0" name="Text Box 51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1" name="Text Box 51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2" name="Text Box 51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3" name="Text Box 51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4" name="Text Box 51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5" name="Text Box 51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6" name="Text Box 51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7" name="Text Box 51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8" name="Text Box 51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69" name="Text Box 51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0" name="Text Box 51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1" name="Text Box 51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2" name="Text Box 51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3" name="Text Box 51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4" name="Text Box 51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5" name="Text Box 51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6" name="Text Box 51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7" name="Text Box 52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8" name="Text Box 52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79" name="Text Box 52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0" name="Text Box 52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1" name="Text Box 52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2" name="Text Box 52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3" name="Text Box 52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4" name="Text Box 52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5" name="Text Box 52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6" name="Text Box 52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7" name="Text Box 52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8" name="Text Box 52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89" name="Text Box 52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0" name="Text Box 52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1" name="Text Box 52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2" name="Text Box 52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3" name="Text Box 52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4" name="Text Box 52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5" name="Text Box 52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6" name="Text Box 52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7" name="Text Box 52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8" name="Text Box 52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199" name="Text Box 52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0" name="Text Box 52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1" name="Text Box 52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2" name="Text Box 52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3" name="Text Box 52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4" name="Text Box 52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5" name="Text Box 52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6" name="Text Box 52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7" name="Text Box 52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8" name="Text Box 52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09" name="Text Box 52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0" name="Text Box 52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1" name="Text Box 52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2" name="Text Box 52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3" name="Text Box 52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4" name="Text Box 52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5" name="Text Box 52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6" name="Text Box 52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7" name="Text Box 52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8" name="Text Box 52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19" name="Text Box 52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0" name="Text Box 52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1" name="Text Box 52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2" name="Text Box 52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3" name="Text Box 52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4" name="Text Box 52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5" name="Text Box 52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6" name="Text Box 52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7" name="Text Box 52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8" name="Text Box 52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29" name="Text Box 52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0" name="Text Box 52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1" name="Text Box 52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2" name="Text Box 52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3" name="Text Box 52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4" name="Text Box 52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5" name="Text Box 52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6" name="Text Box 52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7" name="Text Box 52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8" name="Text Box 52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39" name="Text Box 52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0" name="Text Box 52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1" name="Text Box 52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2" name="Text Box 52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3" name="Text Box 52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4" name="Text Box 52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5" name="Text Box 52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6" name="Text Box 52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7" name="Text Box 52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8" name="Text Box 52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49" name="Text Box 52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0" name="Text Box 52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1" name="Text Box 52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2" name="Text Box 52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3" name="Text Box 52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4" name="Text Box 52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5" name="Text Box 52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6" name="Text Box 52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7" name="Text Box 52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8" name="Text Box 52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59" name="Text Box 52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0" name="Text Box 52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1" name="Text Box 52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2" name="Text Box 52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3" name="Text Box 52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4" name="Text Box 52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5" name="Text Box 52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6" name="Text Box 52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7" name="Text Box 52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8" name="Text Box 52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69" name="Text Box 52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0" name="Text Box 52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1" name="Text Box 52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2" name="Text Box 52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3" name="Text Box 52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4" name="Text Box 52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5" name="Text Box 52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6" name="Text Box 52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7" name="Text Box 53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8" name="Text Box 53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79" name="Text Box 53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0" name="Text Box 53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1" name="Text Box 53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2" name="Text Box 53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3" name="Text Box 53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4" name="Text Box 53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5" name="Text Box 53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6" name="Text Box 53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7" name="Text Box 53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8" name="Text Box 531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89" name="Text Box 531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0" name="Text Box 531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1" name="Text Box 531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2" name="Text Box 531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3" name="Text Box 531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4" name="Text Box 531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5" name="Text Box 531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6" name="Text Box 531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7" name="Text Box 532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8" name="Text Box 532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299" name="Text Box 532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0" name="Text Box 532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1" name="Text Box 532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2" name="Text Box 532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3" name="Text Box 532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4" name="Text Box 532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5" name="Text Box 532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6" name="Text Box 532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7" name="Text Box 533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8" name="Text Box 533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09" name="Text Box 533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0" name="Text Box 533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1" name="Text Box 533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2" name="Text Box 533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3" name="Text Box 533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4" name="Text Box 533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5" name="Text Box 533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6" name="Text Box 533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7" name="Text Box 534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8" name="Text Box 534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19" name="Text Box 534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0" name="Text Box 534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1" name="Text Box 534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2" name="Text Box 534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3" name="Text Box 534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4" name="Text Box 534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5" name="Text Box 534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6" name="Text Box 534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7" name="Text Box 535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8" name="Text Box 535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29" name="Text Box 535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0" name="Text Box 535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1" name="Text Box 535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2" name="Text Box 535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3" name="Text Box 535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4" name="Text Box 535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5" name="Text Box 535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6" name="Text Box 535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7" name="Text Box 536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8" name="Text Box 536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39" name="Text Box 536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0" name="Text Box 536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1" name="Text Box 536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2" name="Text Box 536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3" name="Text Box 536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4" name="Text Box 536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5" name="Text Box 536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6" name="Text Box 536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7" name="Text Box 537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8" name="Text Box 537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49" name="Text Box 537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0" name="Text Box 537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1" name="Text Box 537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2" name="Text Box 537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3" name="Text Box 537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4" name="Text Box 537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5" name="Text Box 537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6" name="Text Box 537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7" name="Text Box 538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8" name="Text Box 538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59" name="Text Box 538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0" name="Text Box 538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1" name="Text Box 538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2" name="Text Box 538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3" name="Text Box 538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4" name="Text Box 538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5" name="Text Box 538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6" name="Text Box 538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7" name="Text Box 539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8" name="Text Box 539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69" name="Text Box 539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0" name="Text Box 539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1" name="Text Box 539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2" name="Text Box 539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3" name="Text Box 539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4" name="Text Box 539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5" name="Text Box 539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6" name="Text Box 539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7" name="Text Box 540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8" name="Text Box 5401"/>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79" name="Text Box 5402"/>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0" name="Text Box 5403"/>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1" name="Text Box 5404"/>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2" name="Text Box 5405"/>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3" name="Text Box 5406"/>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4" name="Text Box 5407"/>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5" name="Text Box 5408"/>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6" name="Text Box 5409"/>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19051</xdr:rowOff>
    </xdr:to>
    <xdr:sp macro="" textlink="">
      <xdr:nvSpPr>
        <xdr:cNvPr id="5387" name="Text Box 5410"/>
        <xdr:cNvSpPr txBox="1">
          <a:spLocks noChangeArrowheads="1"/>
        </xdr:cNvSpPr>
      </xdr:nvSpPr>
      <xdr:spPr bwMode="auto">
        <a:xfrm>
          <a:off x="4686300" y="5143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88" name="Text Box 5432"/>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89" name="Text Box 5433"/>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0" name="Text Box 5434"/>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1" name="Text Box 5435"/>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2" name="Text Box 5436"/>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3" name="Text Box 5437"/>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4" name="Text Box 5438"/>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26</xdr:row>
      <xdr:rowOff>0</xdr:rowOff>
    </xdr:from>
    <xdr:to>
      <xdr:col>4</xdr:col>
      <xdr:colOff>85725</xdr:colOff>
      <xdr:row>27</xdr:row>
      <xdr:rowOff>19050</xdr:rowOff>
    </xdr:to>
    <xdr:sp macro="" textlink="">
      <xdr:nvSpPr>
        <xdr:cNvPr id="5395" name="Text Box 5439"/>
        <xdr:cNvSpPr txBox="1">
          <a:spLocks noChangeArrowheads="1"/>
        </xdr:cNvSpPr>
      </xdr:nvSpPr>
      <xdr:spPr bwMode="auto">
        <a:xfrm>
          <a:off x="4686300" y="49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396" name="Text Box 25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397" name="Text Box 25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398" name="Text Box 25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399" name="Text Box 25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0" name="Text Box 25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1" name="Text Box 25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2" name="Text Box 25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3" name="Text Box 25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4" name="Text Box 25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5" name="Text Box 25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6" name="Text Box 25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7" name="Text Box 25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8" name="Text Box 25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09" name="Text Box 25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0" name="Text Box 25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1" name="Text Box 26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2" name="Text Box 26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3" name="Text Box 26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4" name="Text Box 26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5" name="Text Box 26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6" name="Text Box 26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7" name="Text Box 26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8" name="Text Box 26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19" name="Text Box 26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0" name="Text Box 26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1" name="Text Box 26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2" name="Text Box 26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3" name="Text Box 26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4" name="Text Box 26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5" name="Text Box 26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6" name="Text Box 26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7" name="Text Box 26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8" name="Text Box 26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29" name="Text Box 26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0" name="Text Box 26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1" name="Text Box 26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2" name="Text Box 26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3" name="Text Box 26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4" name="Text Box 26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5" name="Text Box 26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6" name="Text Box 26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7" name="Text Box 26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8" name="Text Box 26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39" name="Text Box 26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0" name="Text Box 26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1" name="Text Box 26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2" name="Text Box 26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3" name="Text Box 26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4" name="Text Box 26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5" name="Text Box 26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6" name="Text Box 26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7" name="Text Box 26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8" name="Text Box 26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49" name="Text Box 26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0" name="Text Box 26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1" name="Text Box 26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2" name="Text Box 26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3" name="Text Box 26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4" name="Text Box 26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5" name="Text Box 26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6" name="Text Box 26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7" name="Text Box 26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8" name="Text Box 26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59" name="Text Box 26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0" name="Text Box 26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1" name="Text Box 26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2" name="Text Box 26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3" name="Text Box 26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4" name="Text Box 26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5" name="Text Box 26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6" name="Text Box 26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7" name="Text Box 26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8" name="Text Box 26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69" name="Text Box 27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0" name="Text Box 27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1" name="Text Box 27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2" name="Text Box 27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3" name="Text Box 27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4" name="Text Box 27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5" name="Text Box 27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6" name="Text Box 27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7" name="Text Box 27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8" name="Text Box 27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79" name="Text Box 27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0" name="Text Box 27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1" name="Text Box 27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2" name="Text Box 27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3" name="Text Box 27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4" name="Text Box 27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5" name="Text Box 27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6" name="Text Box 27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7" name="Text Box 27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8" name="Text Box 27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89" name="Text Box 27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0" name="Text Box 27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1" name="Text Box 27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2" name="Text Box 27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3" name="Text Box 27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4" name="Text Box 27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5" name="Text Box 27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6" name="Text Box 27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7" name="Text Box 27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8" name="Text Box 27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499" name="Text Box 27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0" name="Text Box 27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1" name="Text Box 27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2" name="Text Box 27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3" name="Text Box 27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4" name="Text Box 27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5" name="Text Box 27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6" name="Text Box 27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7" name="Text Box 27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8" name="Text Box 27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09" name="Text Box 27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0" name="Text Box 27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1" name="Text Box 27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2" name="Text Box 27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3" name="Text Box 27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4" name="Text Box 27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5" name="Text Box 27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6" name="Text Box 27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7" name="Text Box 27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8" name="Text Box 27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19" name="Text Box 27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0" name="Text Box 27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1" name="Text Box 27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2" name="Text Box 27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3" name="Text Box 27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4" name="Text Box 27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5" name="Text Box 27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6" name="Text Box 27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7" name="Text Box 27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8" name="Text Box 27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29" name="Text Box 27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0" name="Text Box 27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1" name="Text Box 27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2" name="Text Box 27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3" name="Text Box 27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4" name="Text Box 27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5" name="Text Box 27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6" name="Text Box 27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7" name="Text Box 27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8" name="Text Box 27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39" name="Text Box 27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0" name="Text Box 27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1" name="Text Box 27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2" name="Text Box 27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3" name="Text Box 27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4" name="Text Box 27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5" name="Text Box 27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6" name="Text Box 27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7" name="Text Box 27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8" name="Text Box 27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49" name="Text Box 27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0" name="Text Box 27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1" name="Text Box 27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2" name="Text Box 27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3" name="Text Box 27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4" name="Text Box 27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5" name="Text Box 27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6" name="Text Box 27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7" name="Text Box 27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8" name="Text Box 27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59" name="Text Box 27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0" name="Text Box 27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1" name="Text Box 27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2" name="Text Box 27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3" name="Text Box 27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4" name="Text Box 27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5" name="Text Box 27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6" name="Text Box 27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7" name="Text Box 27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8" name="Text Box 27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69" name="Text Box 28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0" name="Text Box 28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1" name="Text Box 28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2" name="Text Box 28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3" name="Text Box 28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4" name="Text Box 28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5" name="Text Box 28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6" name="Text Box 28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7" name="Text Box 28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8" name="Text Box 28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79" name="Text Box 28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0" name="Text Box 28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1" name="Text Box 28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2" name="Text Box 28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3" name="Text Box 28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4" name="Text Box 28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5" name="Text Box 28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6" name="Text Box 28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7" name="Text Box 28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8" name="Text Box 28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89" name="Text Box 28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0" name="Text Box 28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1" name="Text Box 28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2" name="Text Box 28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3" name="Text Box 28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4" name="Text Box 28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5" name="Text Box 28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6" name="Text Box 28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7" name="Text Box 28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8" name="Text Box 28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599" name="Text Box 28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0" name="Text Box 28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1" name="Text Box 28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2" name="Text Box 28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3" name="Text Box 28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4" name="Text Box 28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5" name="Text Box 28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6" name="Text Box 28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7" name="Text Box 28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8" name="Text Box 28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09" name="Text Box 28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0" name="Text Box 28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1" name="Text Box 28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2" name="Text Box 28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3" name="Text Box 28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4" name="Text Box 28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5" name="Text Box 28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6" name="Text Box 28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7" name="Text Box 28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8" name="Text Box 28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19" name="Text Box 28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0" name="Text Box 28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1" name="Text Box 28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2" name="Text Box 28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3" name="Text Box 28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4" name="Text Box 28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5" name="Text Box 28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6" name="Text Box 28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7" name="Text Box 28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8" name="Text Box 28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29" name="Text Box 28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0" name="Text Box 28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1" name="Text Box 28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2" name="Text Box 28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3" name="Text Box 28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4" name="Text Box 28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5" name="Text Box 28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6" name="Text Box 28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7" name="Text Box 28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8" name="Text Box 28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39" name="Text Box 28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0" name="Text Box 28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1" name="Text Box 28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2" name="Text Box 28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3" name="Text Box 28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4" name="Text Box 28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5" name="Text Box 28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6" name="Text Box 28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7" name="Text Box 28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8" name="Text Box 28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49" name="Text Box 28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0" name="Text Box 28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1" name="Text Box 28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2" name="Text Box 28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3" name="Text Box 28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4" name="Text Box 28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5" name="Text Box 28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6" name="Text Box 28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7" name="Text Box 28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8" name="Text Box 28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59" name="Text Box 28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0" name="Text Box 28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1" name="Text Box 28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2" name="Text Box 28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3" name="Text Box 28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4" name="Text Box 28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5" name="Text Box 28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6" name="Text Box 28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7" name="Text Box 28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8" name="Text Box 28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69" name="Text Box 29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0" name="Text Box 29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1" name="Text Box 29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2" name="Text Box 29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3" name="Text Box 29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4" name="Text Box 29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5" name="Text Box 29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6" name="Text Box 29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7" name="Text Box 29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8" name="Text Box 29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79" name="Text Box 29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0" name="Text Box 29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1" name="Text Box 29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2" name="Text Box 29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3" name="Text Box 29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4" name="Text Box 29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5" name="Text Box 29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6" name="Text Box 29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7" name="Text Box 29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8" name="Text Box 29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89" name="Text Box 29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0" name="Text Box 29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1" name="Text Box 29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2" name="Text Box 29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3" name="Text Box 29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4" name="Text Box 29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5" name="Text Box 29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6" name="Text Box 29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7" name="Text Box 29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8" name="Text Box 29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699" name="Text Box 29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0" name="Text Box 29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1" name="Text Box 29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2" name="Text Box 29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3" name="Text Box 29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4" name="Text Box 29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5" name="Text Box 29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6" name="Text Box 29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7" name="Text Box 29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8" name="Text Box 29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09" name="Text Box 29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0" name="Text Box 29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1" name="Text Box 29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2" name="Text Box 29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3" name="Text Box 29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4" name="Text Box 29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5" name="Text Box 29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6" name="Text Box 29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7" name="Text Box 29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8" name="Text Box 29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19" name="Text Box 29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0" name="Text Box 29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1" name="Text Box 29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2" name="Text Box 29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3" name="Text Box 29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4" name="Text Box 29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5" name="Text Box 29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6" name="Text Box 29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7" name="Text Box 29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8" name="Text Box 29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29" name="Text Box 29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0" name="Text Box 29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1" name="Text Box 29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2" name="Text Box 29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3" name="Text Box 29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4" name="Text Box 29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5" name="Text Box 29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6" name="Text Box 29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7" name="Text Box 29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8" name="Text Box 29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39" name="Text Box 29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0" name="Text Box 29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1" name="Text Box 29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2" name="Text Box 29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3" name="Text Box 29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4" name="Text Box 29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5" name="Text Box 29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6" name="Text Box 29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7" name="Text Box 29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8" name="Text Box 29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49" name="Text Box 29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0" name="Text Box 29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1" name="Text Box 29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2" name="Text Box 29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3" name="Text Box 29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4" name="Text Box 29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5" name="Text Box 29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6" name="Text Box 29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7" name="Text Box 29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8" name="Text Box 29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59" name="Text Box 29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0" name="Text Box 29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1" name="Text Box 29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2" name="Text Box 29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3" name="Text Box 29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4" name="Text Box 29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5" name="Text Box 29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6" name="Text Box 29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7" name="Text Box 29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8" name="Text Box 29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69" name="Text Box 30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0" name="Text Box 30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1" name="Text Box 30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2" name="Text Box 30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3" name="Text Box 30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4" name="Text Box 30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5" name="Text Box 30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6" name="Text Box 30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7" name="Text Box 30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8" name="Text Box 30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79" name="Text Box 30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0" name="Text Box 30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1" name="Text Box 30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2" name="Text Box 30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3" name="Text Box 30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4" name="Text Box 30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5" name="Text Box 30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6" name="Text Box 30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7" name="Text Box 30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8" name="Text Box 30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89" name="Text Box 30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0" name="Text Box 30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1" name="Text Box 30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2" name="Text Box 30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3" name="Text Box 30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4" name="Text Box 30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5" name="Text Box 30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6" name="Text Box 30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7" name="Text Box 30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8" name="Text Box 30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799" name="Text Box 30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0" name="Text Box 30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1" name="Text Box 30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2" name="Text Box 30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3" name="Text Box 30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4" name="Text Box 30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5" name="Text Box 30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6" name="Text Box 30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7" name="Text Box 30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8" name="Text Box 30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09" name="Text Box 30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0" name="Text Box 30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1" name="Text Box 30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2" name="Text Box 30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3" name="Text Box 30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4" name="Text Box 30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5" name="Text Box 30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6" name="Text Box 30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7" name="Text Box 30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8" name="Text Box 30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19" name="Text Box 30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0" name="Text Box 30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1" name="Text Box 30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2" name="Text Box 30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3" name="Text Box 30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4" name="Text Box 30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5" name="Text Box 30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6" name="Text Box 30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7" name="Text Box 30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8" name="Text Box 30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29" name="Text Box 30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0" name="Text Box 30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1" name="Text Box 30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2" name="Text Box 30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3" name="Text Box 30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4" name="Text Box 30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5" name="Text Box 30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6" name="Text Box 30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7" name="Text Box 30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8" name="Text Box 30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39" name="Text Box 30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0" name="Text Box 30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1" name="Text Box 30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2" name="Text Box 30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3" name="Text Box 30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4" name="Text Box 30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5" name="Text Box 30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6" name="Text Box 30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7" name="Text Box 30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8" name="Text Box 30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49" name="Text Box 30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0" name="Text Box 30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1" name="Text Box 30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2" name="Text Box 30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3" name="Text Box 30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4" name="Text Box 30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5" name="Text Box 30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6" name="Text Box 30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7" name="Text Box 30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8" name="Text Box 30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59" name="Text Box 30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0" name="Text Box 30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1" name="Text Box 30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2" name="Text Box 30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3" name="Text Box 30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4" name="Text Box 30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5" name="Text Box 30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6" name="Text Box 30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7" name="Text Box 30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8" name="Text Box 30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69" name="Text Box 31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0" name="Text Box 31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1" name="Text Box 31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2" name="Text Box 31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3" name="Text Box 31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4" name="Text Box 31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5" name="Text Box 31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6" name="Text Box 31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7" name="Text Box 31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8" name="Text Box 31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79" name="Text Box 31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0" name="Text Box 31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1" name="Text Box 31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2" name="Text Box 31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3" name="Text Box 31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4" name="Text Box 31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5" name="Text Box 31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6" name="Text Box 31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7" name="Text Box 31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8" name="Text Box 31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89" name="Text Box 31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0" name="Text Box 31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1" name="Text Box 31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2" name="Text Box 31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3" name="Text Box 31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4" name="Text Box 31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5" name="Text Box 31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6" name="Text Box 31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7" name="Text Box 31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8" name="Text Box 31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899" name="Text Box 31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0" name="Text Box 31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1" name="Text Box 31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2" name="Text Box 31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3" name="Text Box 31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4" name="Text Box 31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5" name="Text Box 31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6" name="Text Box 31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7" name="Text Box 31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8" name="Text Box 31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09" name="Text Box 31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0" name="Text Box 31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1" name="Text Box 31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2" name="Text Box 31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3" name="Text Box 31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4" name="Text Box 31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5" name="Text Box 31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6" name="Text Box 31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7" name="Text Box 31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8" name="Text Box 31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19" name="Text Box 31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0" name="Text Box 31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1" name="Text Box 31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2" name="Text Box 31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3" name="Text Box 31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4" name="Text Box 31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5" name="Text Box 31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6" name="Text Box 31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7" name="Text Box 31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8" name="Text Box 31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29" name="Text Box 31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0" name="Text Box 31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1" name="Text Box 31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2" name="Text Box 31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3" name="Text Box 31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4" name="Text Box 31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5" name="Text Box 31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6" name="Text Box 31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7" name="Text Box 31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8" name="Text Box 31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39" name="Text Box 31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0" name="Text Box 31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1" name="Text Box 31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2" name="Text Box 31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3" name="Text Box 31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4" name="Text Box 31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5" name="Text Box 31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6" name="Text Box 31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7" name="Text Box 31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8" name="Text Box 31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49" name="Text Box 31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0" name="Text Box 31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1" name="Text Box 31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2" name="Text Box 31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3" name="Text Box 31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4" name="Text Box 31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5" name="Text Box 31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6" name="Text Box 31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7" name="Text Box 31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8" name="Text Box 31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59" name="Text Box 31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0" name="Text Box 31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1" name="Text Box 31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2" name="Text Box 31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3" name="Text Box 31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4" name="Text Box 31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5" name="Text Box 31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6" name="Text Box 31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7" name="Text Box 31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8" name="Text Box 31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69" name="Text Box 32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0" name="Text Box 32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1" name="Text Box 32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2" name="Text Box 32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3" name="Text Box 32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4" name="Text Box 32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5" name="Text Box 32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6" name="Text Box 32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7" name="Text Box 32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8" name="Text Box 32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79" name="Text Box 32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0" name="Text Box 32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1" name="Text Box 32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2" name="Text Box 32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3" name="Text Box 32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4" name="Text Box 32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5" name="Text Box 32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6" name="Text Box 32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7" name="Text Box 32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8" name="Text Box 32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89" name="Text Box 32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0" name="Text Box 32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1" name="Text Box 32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2" name="Text Box 32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3" name="Text Box 32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4" name="Text Box 32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5" name="Text Box 32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6" name="Text Box 32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7" name="Text Box 32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8" name="Text Box 32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5999" name="Text Box 32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0" name="Text Box 32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1" name="Text Box 32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2" name="Text Box 32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3" name="Text Box 32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4" name="Text Box 32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5" name="Text Box 32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6" name="Text Box 32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7" name="Text Box 32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8" name="Text Box 32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09" name="Text Box 32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0" name="Text Box 32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1" name="Text Box 32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2" name="Text Box 32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3" name="Text Box 32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4" name="Text Box 32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5" name="Text Box 32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6" name="Text Box 32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7" name="Text Box 32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8" name="Text Box 32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19" name="Text Box 32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0" name="Text Box 32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1" name="Text Box 32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2" name="Text Box 32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3" name="Text Box 32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4" name="Text Box 32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5" name="Text Box 32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6" name="Text Box 32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7" name="Text Box 32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8" name="Text Box 32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29" name="Text Box 32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0" name="Text Box 32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1" name="Text Box 32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2" name="Text Box 32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3" name="Text Box 32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4" name="Text Box 32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5" name="Text Box 32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6" name="Text Box 32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7" name="Text Box 32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8" name="Text Box 32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39" name="Text Box 32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0" name="Text Box 32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1" name="Text Box 32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2" name="Text Box 32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3" name="Text Box 32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4" name="Text Box 32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5" name="Text Box 32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6" name="Text Box 32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7" name="Text Box 32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8" name="Text Box 32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49" name="Text Box 32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0" name="Text Box 32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1" name="Text Box 32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2" name="Text Box 32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3" name="Text Box 32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4" name="Text Box 32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5" name="Text Box 32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6" name="Text Box 32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7" name="Text Box 32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8" name="Text Box 32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59" name="Text Box 32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0" name="Text Box 32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1" name="Text Box 32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2" name="Text Box 32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3" name="Text Box 32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4" name="Text Box 32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5" name="Text Box 32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6" name="Text Box 32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7" name="Text Box 32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8" name="Text Box 32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69" name="Text Box 33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0" name="Text Box 33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1" name="Text Box 33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2" name="Text Box 33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3" name="Text Box 33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4" name="Text Box 33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5" name="Text Box 33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6" name="Text Box 33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7" name="Text Box 33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8" name="Text Box 33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79" name="Text Box 33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0" name="Text Box 33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1" name="Text Box 33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2" name="Text Box 33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3" name="Text Box 33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4" name="Text Box 33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5" name="Text Box 33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6" name="Text Box 33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7" name="Text Box 33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8" name="Text Box 33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89" name="Text Box 33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0" name="Text Box 33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1" name="Text Box 33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2" name="Text Box 33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3" name="Text Box 33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4" name="Text Box 33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5" name="Text Box 33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6" name="Text Box 33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7" name="Text Box 33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8" name="Text Box 33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099" name="Text Box 33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0" name="Text Box 33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1" name="Text Box 33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2" name="Text Box 33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3" name="Text Box 33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4" name="Text Box 33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5" name="Text Box 33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6" name="Text Box 33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7" name="Text Box 33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8" name="Text Box 33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09" name="Text Box 33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0" name="Text Box 33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1" name="Text Box 33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2" name="Text Box 33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3" name="Text Box 33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4" name="Text Box 33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5" name="Text Box 33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6" name="Text Box 33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7" name="Text Box 33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8" name="Text Box 33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19" name="Text Box 33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0" name="Text Box 33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1" name="Text Box 33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2" name="Text Box 33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3" name="Text Box 33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4" name="Text Box 33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5" name="Text Box 33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6" name="Text Box 33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7" name="Text Box 33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8" name="Text Box 33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29" name="Text Box 33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0" name="Text Box 33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1" name="Text Box 33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2" name="Text Box 33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3" name="Text Box 33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4" name="Text Box 33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5" name="Text Box 33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6" name="Text Box 33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7" name="Text Box 33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8" name="Text Box 33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39" name="Text Box 33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0" name="Text Box 33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1" name="Text Box 33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2" name="Text Box 33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3" name="Text Box 33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4" name="Text Box 33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5" name="Text Box 33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6" name="Text Box 33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7" name="Text Box 33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8" name="Text Box 33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49" name="Text Box 33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0" name="Text Box 33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1" name="Text Box 33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2" name="Text Box 33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3" name="Text Box 33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4" name="Text Box 33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5" name="Text Box 33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6" name="Text Box 33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7" name="Text Box 33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8" name="Text Box 33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59" name="Text Box 33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0" name="Text Box 33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1" name="Text Box 33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2" name="Text Box 33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3" name="Text Box 33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4" name="Text Box 33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5" name="Text Box 33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6" name="Text Box 33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7" name="Text Box 33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8" name="Text Box 33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69" name="Text Box 34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0" name="Text Box 34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1" name="Text Box 34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2" name="Text Box 34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3" name="Text Box 34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4" name="Text Box 34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5" name="Text Box 34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6" name="Text Box 34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7" name="Text Box 34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8" name="Text Box 34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79" name="Text Box 34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0" name="Text Box 34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1" name="Text Box 34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2" name="Text Box 34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3" name="Text Box 34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4" name="Text Box 34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5" name="Text Box 34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6" name="Text Box 34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7" name="Text Box 34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8" name="Text Box 34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89" name="Text Box 34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0" name="Text Box 34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1" name="Text Box 34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2" name="Text Box 34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3" name="Text Box 34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4" name="Text Box 34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5" name="Text Box 34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6" name="Text Box 34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7" name="Text Box 34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8" name="Text Box 34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199" name="Text Box 34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0" name="Text Box 34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1" name="Text Box 34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2" name="Text Box 34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3" name="Text Box 34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4" name="Text Box 34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5" name="Text Box 34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6" name="Text Box 34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7" name="Text Box 34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8" name="Text Box 34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09" name="Text Box 34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0" name="Text Box 34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1" name="Text Box 34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2" name="Text Box 34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3" name="Text Box 34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4" name="Text Box 34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5" name="Text Box 34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6" name="Text Box 34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7" name="Text Box 34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8" name="Text Box 34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19" name="Text Box 34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0" name="Text Box 34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1" name="Text Box 34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2" name="Text Box 34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3" name="Text Box 34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4" name="Text Box 34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5" name="Text Box 34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6" name="Text Box 34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7" name="Text Box 34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8" name="Text Box 34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29" name="Text Box 34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0" name="Text Box 34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1" name="Text Box 34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2" name="Text Box 34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3" name="Text Box 34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4" name="Text Box 34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5" name="Text Box 34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6" name="Text Box 34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7" name="Text Box 34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8" name="Text Box 34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39" name="Text Box 34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0" name="Text Box 34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1" name="Text Box 34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2" name="Text Box 34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3" name="Text Box 34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4" name="Text Box 34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5" name="Text Box 34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6" name="Text Box 34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7" name="Text Box 34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8" name="Text Box 34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49" name="Text Box 34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0" name="Text Box 34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1" name="Text Box 34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2" name="Text Box 34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3" name="Text Box 34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4" name="Text Box 34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5" name="Text Box 34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6" name="Text Box 34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7" name="Text Box 34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8" name="Text Box 34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59" name="Text Box 34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0" name="Text Box 34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1" name="Text Box 34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2" name="Text Box 34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3" name="Text Box 34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4" name="Text Box 34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5" name="Text Box 34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6" name="Text Box 34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7" name="Text Box 34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8" name="Text Box 34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69" name="Text Box 35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0" name="Text Box 35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1" name="Text Box 35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2" name="Text Box 35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3" name="Text Box 35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4" name="Text Box 35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5" name="Text Box 35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6" name="Text Box 35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7" name="Text Box 35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8" name="Text Box 35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79" name="Text Box 35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0" name="Text Box 35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1" name="Text Box 35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2" name="Text Box 35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3" name="Text Box 35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4" name="Text Box 35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5" name="Text Box 35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6" name="Text Box 35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7" name="Text Box 35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8" name="Text Box 35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89" name="Text Box 35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0" name="Text Box 35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1" name="Text Box 35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2" name="Text Box 35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3" name="Text Box 35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4" name="Text Box 35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5" name="Text Box 35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6" name="Text Box 35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7" name="Text Box 35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8" name="Text Box 35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299" name="Text Box 35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0" name="Text Box 35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1" name="Text Box 35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2" name="Text Box 35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3" name="Text Box 35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4" name="Text Box 35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5" name="Text Box 35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6" name="Text Box 35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7" name="Text Box 35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8" name="Text Box 35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09" name="Text Box 35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0" name="Text Box 35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1" name="Text Box 35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2" name="Text Box 35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3" name="Text Box 35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4" name="Text Box 35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5" name="Text Box 35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6" name="Text Box 35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7" name="Text Box 35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8" name="Text Box 35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19" name="Text Box 35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0" name="Text Box 35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1" name="Text Box 35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2" name="Text Box 35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3" name="Text Box 35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4" name="Text Box 35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5" name="Text Box 35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6" name="Text Box 35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7" name="Text Box 35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8" name="Text Box 35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29" name="Text Box 35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0" name="Text Box 35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1" name="Text Box 35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2" name="Text Box 35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3" name="Text Box 35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4" name="Text Box 35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5" name="Text Box 35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6" name="Text Box 35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7" name="Text Box 35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8" name="Text Box 35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39" name="Text Box 35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0" name="Text Box 35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1" name="Text Box 35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2" name="Text Box 35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3" name="Text Box 35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4" name="Text Box 35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5" name="Text Box 35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6" name="Text Box 35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7" name="Text Box 35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8" name="Text Box 35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49" name="Text Box 35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0" name="Text Box 35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1" name="Text Box 35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2" name="Text Box 35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3" name="Text Box 35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4" name="Text Box 35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5" name="Text Box 35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6" name="Text Box 35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7" name="Text Box 35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8" name="Text Box 35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59" name="Text Box 35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0" name="Text Box 35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1" name="Text Box 35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2" name="Text Box 35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3" name="Text Box 35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4" name="Text Box 35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5" name="Text Box 35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6" name="Text Box 35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7" name="Text Box 35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8" name="Text Box 35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69" name="Text Box 36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0" name="Text Box 36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1" name="Text Box 36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2" name="Text Box 36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3" name="Text Box 36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4" name="Text Box 36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5" name="Text Box 36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6" name="Text Box 36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7" name="Text Box 36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8" name="Text Box 36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79" name="Text Box 36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0" name="Text Box 36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1" name="Text Box 36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2" name="Text Box 36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3" name="Text Box 36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4" name="Text Box 36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5" name="Text Box 36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6" name="Text Box 36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7" name="Text Box 36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8" name="Text Box 36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89" name="Text Box 36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0" name="Text Box 36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1" name="Text Box 36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2" name="Text Box 36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3" name="Text Box 36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4" name="Text Box 36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5" name="Text Box 36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6" name="Text Box 36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7" name="Text Box 36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8" name="Text Box 36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399" name="Text Box 36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0" name="Text Box 36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1" name="Text Box 36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2" name="Text Box 36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3" name="Text Box 36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4" name="Text Box 36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5" name="Text Box 36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6" name="Text Box 36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7" name="Text Box 36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8" name="Text Box 36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09" name="Text Box 36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0" name="Text Box 36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1" name="Text Box 36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2" name="Text Box 36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3" name="Text Box 36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4" name="Text Box 36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5" name="Text Box 36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6" name="Text Box 36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7" name="Text Box 36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8" name="Text Box 36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19" name="Text Box 36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0" name="Text Box 36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1" name="Text Box 36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2" name="Text Box 36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3" name="Text Box 36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4" name="Text Box 36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5" name="Text Box 36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6" name="Text Box 36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7" name="Text Box 36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8" name="Text Box 36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29" name="Text Box 36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0" name="Text Box 36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1" name="Text Box 36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2" name="Text Box 36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3" name="Text Box 36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4" name="Text Box 36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5" name="Text Box 36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6" name="Text Box 36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7" name="Text Box 36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8" name="Text Box 36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39" name="Text Box 36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0" name="Text Box 36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1" name="Text Box 36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2" name="Text Box 36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3" name="Text Box 36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4" name="Text Box 36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5" name="Text Box 36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6" name="Text Box 36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7" name="Text Box 36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8" name="Text Box 36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49" name="Text Box 36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0" name="Text Box 36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1" name="Text Box 36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2" name="Text Box 36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3" name="Text Box 36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4" name="Text Box 36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5" name="Text Box 36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6" name="Text Box 36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7" name="Text Box 36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8" name="Text Box 36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59" name="Text Box 36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0" name="Text Box 36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1" name="Text Box 36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2" name="Text Box 36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3" name="Text Box 36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4" name="Text Box 36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5" name="Text Box 36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6" name="Text Box 36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7" name="Text Box 36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8" name="Text Box 36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69" name="Text Box 37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0" name="Text Box 37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1" name="Text Box 37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2" name="Text Box 37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3" name="Text Box 37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4" name="Text Box 37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5" name="Text Box 37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6" name="Text Box 37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7" name="Text Box 37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8" name="Text Box 37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79" name="Text Box 37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0" name="Text Box 37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1" name="Text Box 37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2" name="Text Box 37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3" name="Text Box 37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4" name="Text Box 37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5" name="Text Box 37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6" name="Text Box 37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7" name="Text Box 37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8" name="Text Box 37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89" name="Text Box 37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0" name="Text Box 37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1" name="Text Box 37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2" name="Text Box 37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3" name="Text Box 37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4" name="Text Box 37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5" name="Text Box 37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6" name="Text Box 37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7" name="Text Box 37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8" name="Text Box 37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499" name="Text Box 37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0" name="Text Box 37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1" name="Text Box 37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2" name="Text Box 37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3" name="Text Box 37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4" name="Text Box 37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5" name="Text Box 37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6" name="Text Box 37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7" name="Text Box 37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8" name="Text Box 37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09" name="Text Box 37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0" name="Text Box 37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1" name="Text Box 37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2" name="Text Box 37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3" name="Text Box 37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4" name="Text Box 37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5" name="Text Box 37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6" name="Text Box 37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7" name="Text Box 37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8" name="Text Box 37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19" name="Text Box 37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0" name="Text Box 37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1" name="Text Box 37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2" name="Text Box 37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3" name="Text Box 37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4" name="Text Box 37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5" name="Text Box 37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6" name="Text Box 37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7" name="Text Box 37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8" name="Text Box 37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29" name="Text Box 37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0" name="Text Box 37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1" name="Text Box 37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2" name="Text Box 37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3" name="Text Box 37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4" name="Text Box 37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5" name="Text Box 37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6" name="Text Box 37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7" name="Text Box 37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8" name="Text Box 37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39" name="Text Box 37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0" name="Text Box 37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1" name="Text Box 37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2" name="Text Box 37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3" name="Text Box 37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4" name="Text Box 37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5" name="Text Box 37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6" name="Text Box 37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7" name="Text Box 37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8" name="Text Box 37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49" name="Text Box 37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0" name="Text Box 37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1" name="Text Box 37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2" name="Text Box 37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3" name="Text Box 37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4" name="Text Box 37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5" name="Text Box 37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6" name="Text Box 37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7" name="Text Box 37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8" name="Text Box 37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59" name="Text Box 37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0" name="Text Box 37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1" name="Text Box 37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2" name="Text Box 37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3" name="Text Box 37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4" name="Text Box 37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5" name="Text Box 37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6" name="Text Box 37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7" name="Text Box 37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8" name="Text Box 37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69" name="Text Box 38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0" name="Text Box 38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1" name="Text Box 38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2" name="Text Box 38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3" name="Text Box 38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4" name="Text Box 38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5" name="Text Box 38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6" name="Text Box 38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7" name="Text Box 38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8" name="Text Box 38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79" name="Text Box 38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0" name="Text Box 38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1" name="Text Box 38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2" name="Text Box 38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3" name="Text Box 38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4" name="Text Box 38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5" name="Text Box 38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6" name="Text Box 38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7" name="Text Box 38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8" name="Text Box 38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89" name="Text Box 38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0" name="Text Box 38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1" name="Text Box 38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2" name="Text Box 38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3" name="Text Box 38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4" name="Text Box 38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5" name="Text Box 38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6" name="Text Box 38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7" name="Text Box 38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8" name="Text Box 38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599" name="Text Box 38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0" name="Text Box 38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1" name="Text Box 38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2" name="Text Box 38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3" name="Text Box 38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4" name="Text Box 38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5" name="Text Box 38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6" name="Text Box 38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7" name="Text Box 38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8" name="Text Box 38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09" name="Text Box 38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0" name="Text Box 38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1" name="Text Box 38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2" name="Text Box 38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3" name="Text Box 38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4" name="Text Box 38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5" name="Text Box 38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6" name="Text Box 38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7" name="Text Box 38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8" name="Text Box 38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19" name="Text Box 38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0" name="Text Box 38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1" name="Text Box 38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2" name="Text Box 38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3" name="Text Box 38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4" name="Text Box 38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5" name="Text Box 38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6" name="Text Box 38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7" name="Text Box 38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8" name="Text Box 38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29" name="Text Box 38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0" name="Text Box 38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1" name="Text Box 38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2" name="Text Box 38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3" name="Text Box 38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4" name="Text Box 38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5" name="Text Box 38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6" name="Text Box 38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7" name="Text Box 38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8" name="Text Box 38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39" name="Text Box 38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0" name="Text Box 38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1" name="Text Box 38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2" name="Text Box 38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3" name="Text Box 38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4" name="Text Box 38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5" name="Text Box 38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6" name="Text Box 38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7" name="Text Box 38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8" name="Text Box 38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49" name="Text Box 38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0" name="Text Box 38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1" name="Text Box 38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2" name="Text Box 38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3" name="Text Box 38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4" name="Text Box 38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5" name="Text Box 38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6" name="Text Box 38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7" name="Text Box 38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8" name="Text Box 38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59" name="Text Box 38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0" name="Text Box 38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1" name="Text Box 38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2" name="Text Box 38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3" name="Text Box 38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4" name="Text Box 38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5" name="Text Box 38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6" name="Text Box 38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7" name="Text Box 38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8" name="Text Box 38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69" name="Text Box 39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0" name="Text Box 39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1" name="Text Box 39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2" name="Text Box 39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3" name="Text Box 39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4" name="Text Box 39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5" name="Text Box 39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6" name="Text Box 39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7" name="Text Box 39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8" name="Text Box 39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79" name="Text Box 39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0" name="Text Box 39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1" name="Text Box 39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2" name="Text Box 39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3" name="Text Box 39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4" name="Text Box 39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5" name="Text Box 39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6" name="Text Box 39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7" name="Text Box 39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8" name="Text Box 39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89" name="Text Box 39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0" name="Text Box 39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1" name="Text Box 39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2" name="Text Box 39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3" name="Text Box 39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4" name="Text Box 39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5" name="Text Box 39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6" name="Text Box 39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7" name="Text Box 39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8" name="Text Box 39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699" name="Text Box 39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0" name="Text Box 39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1" name="Text Box 39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2" name="Text Box 39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3" name="Text Box 39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4" name="Text Box 39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5" name="Text Box 39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6" name="Text Box 39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7" name="Text Box 39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8" name="Text Box 39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09" name="Text Box 39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0" name="Text Box 39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1" name="Text Box 39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2" name="Text Box 39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3" name="Text Box 39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4" name="Text Box 39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5" name="Text Box 39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6" name="Text Box 39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7" name="Text Box 39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8" name="Text Box 39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19" name="Text Box 39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0" name="Text Box 39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1" name="Text Box 39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2" name="Text Box 39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3" name="Text Box 39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4" name="Text Box 39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5" name="Text Box 39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6" name="Text Box 39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7" name="Text Box 39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8" name="Text Box 39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29" name="Text Box 39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0" name="Text Box 39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1" name="Text Box 39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2" name="Text Box 39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3" name="Text Box 39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4" name="Text Box 39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5" name="Text Box 39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6" name="Text Box 39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7" name="Text Box 39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8" name="Text Box 39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39" name="Text Box 39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0" name="Text Box 39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1" name="Text Box 39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2" name="Text Box 39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3" name="Text Box 39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4" name="Text Box 39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5" name="Text Box 39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6" name="Text Box 39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7" name="Text Box 39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8" name="Text Box 39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49" name="Text Box 39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0" name="Text Box 39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1" name="Text Box 39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2" name="Text Box 39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3" name="Text Box 39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4" name="Text Box 39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5" name="Text Box 39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6" name="Text Box 39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7" name="Text Box 39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8" name="Text Box 39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59" name="Text Box 39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0" name="Text Box 39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1" name="Text Box 39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2" name="Text Box 39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3" name="Text Box 39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4" name="Text Box 39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5" name="Text Box 39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6" name="Text Box 39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7" name="Text Box 39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8" name="Text Box 39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69" name="Text Box 40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0" name="Text Box 40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1" name="Text Box 40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2" name="Text Box 40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3" name="Text Box 40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4" name="Text Box 40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5" name="Text Box 40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6" name="Text Box 40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7" name="Text Box 40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8" name="Text Box 40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79" name="Text Box 40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0" name="Text Box 40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1" name="Text Box 40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2" name="Text Box 40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3" name="Text Box 40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4" name="Text Box 40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5" name="Text Box 40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6" name="Text Box 40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7" name="Text Box 40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8" name="Text Box 40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89" name="Text Box 40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0" name="Text Box 40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1" name="Text Box 40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2" name="Text Box 40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3" name="Text Box 40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4" name="Text Box 40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5" name="Text Box 40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6" name="Text Box 40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7" name="Text Box 40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8" name="Text Box 40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799" name="Text Box 40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0" name="Text Box 40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1" name="Text Box 40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2" name="Text Box 40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3" name="Text Box 40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4" name="Text Box 40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5" name="Text Box 40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6" name="Text Box 40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7" name="Text Box 40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8" name="Text Box 40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09" name="Text Box 40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0" name="Text Box 40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1" name="Text Box 40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2" name="Text Box 40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3" name="Text Box 40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4" name="Text Box 40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5" name="Text Box 40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6" name="Text Box 40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7" name="Text Box 40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8" name="Text Box 40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19" name="Text Box 40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0" name="Text Box 40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1" name="Text Box 40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2" name="Text Box 40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3" name="Text Box 40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4" name="Text Box 40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5" name="Text Box 40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6" name="Text Box 40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7" name="Text Box 40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8" name="Text Box 40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29" name="Text Box 40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0" name="Text Box 40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1" name="Text Box 40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2" name="Text Box 40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3" name="Text Box 40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4" name="Text Box 40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5" name="Text Box 40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6" name="Text Box 40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7" name="Text Box 40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8" name="Text Box 40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39" name="Text Box 40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0" name="Text Box 40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1" name="Text Box 40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2" name="Text Box 40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3" name="Text Box 40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4" name="Text Box 40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5" name="Text Box 40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6" name="Text Box 40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7" name="Text Box 40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8" name="Text Box 40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49" name="Text Box 40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0" name="Text Box 40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1" name="Text Box 40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2" name="Text Box 40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3" name="Text Box 40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4" name="Text Box 40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5" name="Text Box 40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6" name="Text Box 40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7" name="Text Box 40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8" name="Text Box 40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59" name="Text Box 40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0" name="Text Box 40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1" name="Text Box 40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2" name="Text Box 40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3" name="Text Box 40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4" name="Text Box 40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5" name="Text Box 40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6" name="Text Box 40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7" name="Text Box 40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8" name="Text Box 40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69" name="Text Box 41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0" name="Text Box 41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1" name="Text Box 41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2" name="Text Box 41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3" name="Text Box 41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4" name="Text Box 41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5" name="Text Box 41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6" name="Text Box 41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7" name="Text Box 41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8" name="Text Box 41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79" name="Text Box 41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0" name="Text Box 41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1" name="Text Box 41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2" name="Text Box 41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3" name="Text Box 41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4" name="Text Box 41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5" name="Text Box 41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6" name="Text Box 41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7" name="Text Box 41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8" name="Text Box 41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89" name="Text Box 41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0" name="Text Box 41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1" name="Text Box 41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2" name="Text Box 41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3" name="Text Box 41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4" name="Text Box 41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5" name="Text Box 41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6" name="Text Box 41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7" name="Text Box 41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8" name="Text Box 41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899" name="Text Box 41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0" name="Text Box 41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1" name="Text Box 41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2" name="Text Box 41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3" name="Text Box 41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4" name="Text Box 41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5" name="Text Box 41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6" name="Text Box 41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7" name="Text Box 41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8" name="Text Box 41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09" name="Text Box 41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0" name="Text Box 41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1" name="Text Box 41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2" name="Text Box 41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3" name="Text Box 41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4" name="Text Box 41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5" name="Text Box 41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6" name="Text Box 41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7" name="Text Box 41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8" name="Text Box 41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19" name="Text Box 41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0" name="Text Box 41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1" name="Text Box 41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2" name="Text Box 41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3" name="Text Box 41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4" name="Text Box 41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5" name="Text Box 41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6" name="Text Box 41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7" name="Text Box 41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8" name="Text Box 41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29" name="Text Box 41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0" name="Text Box 41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1" name="Text Box 41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2" name="Text Box 41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3" name="Text Box 41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4" name="Text Box 41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5" name="Text Box 41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6" name="Text Box 41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7" name="Text Box 41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8" name="Text Box 41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39" name="Text Box 41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0" name="Text Box 41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1" name="Text Box 41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2" name="Text Box 41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3" name="Text Box 41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4" name="Text Box 41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5" name="Text Box 41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6" name="Text Box 41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7" name="Text Box 41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8" name="Text Box 41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49" name="Text Box 41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0" name="Text Box 41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1" name="Text Box 41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2" name="Text Box 41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3" name="Text Box 41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4" name="Text Box 41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5" name="Text Box 41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6" name="Text Box 41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7" name="Text Box 41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8" name="Text Box 41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59" name="Text Box 41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0" name="Text Box 41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1" name="Text Box 41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2" name="Text Box 41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3" name="Text Box 41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4" name="Text Box 41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5" name="Text Box 41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6" name="Text Box 41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7" name="Text Box 41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8" name="Text Box 41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69" name="Text Box 42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0" name="Text Box 42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1" name="Text Box 42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2" name="Text Box 42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3" name="Text Box 42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4" name="Text Box 42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5" name="Text Box 42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6" name="Text Box 42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7" name="Text Box 42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8" name="Text Box 42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79" name="Text Box 42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0" name="Text Box 42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1" name="Text Box 42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2" name="Text Box 42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3" name="Text Box 42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4" name="Text Box 42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5" name="Text Box 42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6" name="Text Box 42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7" name="Text Box 42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8" name="Text Box 42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89" name="Text Box 42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0" name="Text Box 42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1" name="Text Box 42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2" name="Text Box 42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3" name="Text Box 42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4" name="Text Box 42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5" name="Text Box 42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6" name="Text Box 42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7" name="Text Box 42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8" name="Text Box 42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6999" name="Text Box 42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0" name="Text Box 42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1" name="Text Box 42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2" name="Text Box 42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3" name="Text Box 42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4" name="Text Box 42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5" name="Text Box 42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6" name="Text Box 42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7" name="Text Box 42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8" name="Text Box 42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09" name="Text Box 42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0" name="Text Box 42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1" name="Text Box 42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2" name="Text Box 42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3" name="Text Box 42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4" name="Text Box 42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5" name="Text Box 42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6" name="Text Box 42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7" name="Text Box 42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8" name="Text Box 42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19" name="Text Box 42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0" name="Text Box 42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1" name="Text Box 42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2" name="Text Box 42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3" name="Text Box 42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4" name="Text Box 42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5" name="Text Box 42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6" name="Text Box 42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7" name="Text Box 42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8" name="Text Box 42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29" name="Text Box 42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0" name="Text Box 42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1" name="Text Box 42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2" name="Text Box 42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3" name="Text Box 42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4" name="Text Box 42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5" name="Text Box 42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6" name="Text Box 42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7" name="Text Box 42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8" name="Text Box 42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39" name="Text Box 42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0" name="Text Box 42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1" name="Text Box 42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2" name="Text Box 42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3" name="Text Box 42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4" name="Text Box 42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5" name="Text Box 42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6" name="Text Box 42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7" name="Text Box 42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8" name="Text Box 42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49" name="Text Box 42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0" name="Text Box 42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1" name="Text Box 42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2" name="Text Box 42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3" name="Text Box 42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4" name="Text Box 42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5" name="Text Box 42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6" name="Text Box 42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7" name="Text Box 42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8" name="Text Box 42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59" name="Text Box 42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0" name="Text Box 42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1" name="Text Box 42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2" name="Text Box 42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3" name="Text Box 42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4" name="Text Box 42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5" name="Text Box 42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6" name="Text Box 42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7" name="Text Box 42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8" name="Text Box 42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69" name="Text Box 43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0" name="Text Box 43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1" name="Text Box 43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2" name="Text Box 43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3" name="Text Box 43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4" name="Text Box 43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5" name="Text Box 43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6" name="Text Box 43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7" name="Text Box 43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8" name="Text Box 43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79" name="Text Box 43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0" name="Text Box 43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1" name="Text Box 43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2" name="Text Box 43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3" name="Text Box 43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4" name="Text Box 43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5" name="Text Box 43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6" name="Text Box 43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7" name="Text Box 43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8" name="Text Box 43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89" name="Text Box 43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0" name="Text Box 43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1" name="Text Box 43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2" name="Text Box 43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3" name="Text Box 43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4" name="Text Box 43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5" name="Text Box 43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6" name="Text Box 43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7" name="Text Box 43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8" name="Text Box 43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099" name="Text Box 43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0" name="Text Box 43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1" name="Text Box 43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2" name="Text Box 43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3" name="Text Box 43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4" name="Text Box 43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5" name="Text Box 43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6" name="Text Box 43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7" name="Text Box 43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8" name="Text Box 43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09" name="Text Box 43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0" name="Text Box 43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1" name="Text Box 43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2" name="Text Box 43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3" name="Text Box 43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4" name="Text Box 43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5" name="Text Box 43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6" name="Text Box 43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7" name="Text Box 43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8" name="Text Box 43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19" name="Text Box 43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0" name="Text Box 43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1" name="Text Box 43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2" name="Text Box 43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3" name="Text Box 43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4" name="Text Box 43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5" name="Text Box 43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6" name="Text Box 43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7" name="Text Box 43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8" name="Text Box 43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29" name="Text Box 43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0" name="Text Box 43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1" name="Text Box 43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2" name="Text Box 43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3" name="Text Box 43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4" name="Text Box 43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5" name="Text Box 43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6" name="Text Box 43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7" name="Text Box 43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8" name="Text Box 43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39" name="Text Box 43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0" name="Text Box 43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1" name="Text Box 43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2" name="Text Box 43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3" name="Text Box 43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4" name="Text Box 43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5" name="Text Box 43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6" name="Text Box 43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7" name="Text Box 43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8" name="Text Box 43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49" name="Text Box 43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0" name="Text Box 43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1" name="Text Box 43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2" name="Text Box 43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3" name="Text Box 43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4" name="Text Box 43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5" name="Text Box 43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6" name="Text Box 43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7" name="Text Box 43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8" name="Text Box 43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59" name="Text Box 43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0" name="Text Box 43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1" name="Text Box 43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2" name="Text Box 43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3" name="Text Box 43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4" name="Text Box 43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5" name="Text Box 43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6" name="Text Box 43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7" name="Text Box 43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8" name="Text Box 43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69" name="Text Box 44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0" name="Text Box 44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1" name="Text Box 44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2" name="Text Box 44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3" name="Text Box 44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4" name="Text Box 44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5" name="Text Box 44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6" name="Text Box 44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7" name="Text Box 44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8" name="Text Box 44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79" name="Text Box 44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0" name="Text Box 44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1" name="Text Box 44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2" name="Text Box 44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3" name="Text Box 44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4" name="Text Box 44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5" name="Text Box 44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6" name="Text Box 44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7" name="Text Box 44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8" name="Text Box 44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89" name="Text Box 44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0" name="Text Box 44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1" name="Text Box 44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2" name="Text Box 44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3" name="Text Box 44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4" name="Text Box 44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5" name="Text Box 44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6" name="Text Box 44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7" name="Text Box 44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8" name="Text Box 44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199" name="Text Box 44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0" name="Text Box 44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1" name="Text Box 44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2" name="Text Box 44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3" name="Text Box 44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4" name="Text Box 44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5" name="Text Box 44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6" name="Text Box 44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7" name="Text Box 44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8" name="Text Box 44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09" name="Text Box 44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0" name="Text Box 44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1" name="Text Box 44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2" name="Text Box 44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3" name="Text Box 44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4" name="Text Box 44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5" name="Text Box 44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6" name="Text Box 44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7" name="Text Box 44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8" name="Text Box 44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19" name="Text Box 44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0" name="Text Box 44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1" name="Text Box 44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2" name="Text Box 44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3" name="Text Box 44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4" name="Text Box 44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5" name="Text Box 44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6" name="Text Box 44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7" name="Text Box 44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8" name="Text Box 44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29" name="Text Box 44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0" name="Text Box 44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1" name="Text Box 44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2" name="Text Box 44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3" name="Text Box 44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4" name="Text Box 44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5" name="Text Box 44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6" name="Text Box 44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7" name="Text Box 44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8" name="Text Box 44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39" name="Text Box 44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0" name="Text Box 44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1" name="Text Box 44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2" name="Text Box 44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3" name="Text Box 44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4" name="Text Box 44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5" name="Text Box 44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6" name="Text Box 44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7" name="Text Box 44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8" name="Text Box 44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49" name="Text Box 44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0" name="Text Box 44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1" name="Text Box 44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2" name="Text Box 44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3" name="Text Box 44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4" name="Text Box 44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5" name="Text Box 44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6" name="Text Box 44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7" name="Text Box 44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8" name="Text Box 44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59" name="Text Box 44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0" name="Text Box 44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1" name="Text Box 44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2" name="Text Box 44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3" name="Text Box 44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4" name="Text Box 44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5" name="Text Box 44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6" name="Text Box 44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7" name="Text Box 44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8" name="Text Box 44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69" name="Text Box 45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0" name="Text Box 45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1" name="Text Box 45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2" name="Text Box 45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3" name="Text Box 45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4" name="Text Box 45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5" name="Text Box 45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6" name="Text Box 45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7" name="Text Box 45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8" name="Text Box 45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79" name="Text Box 45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0" name="Text Box 45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1" name="Text Box 45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2" name="Text Box 45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3" name="Text Box 45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4" name="Text Box 45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5" name="Text Box 45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6" name="Text Box 45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7" name="Text Box 45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8" name="Text Box 45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89" name="Text Box 45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0" name="Text Box 45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1" name="Text Box 45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2" name="Text Box 45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3" name="Text Box 45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4" name="Text Box 45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5" name="Text Box 45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6" name="Text Box 45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7" name="Text Box 45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8" name="Text Box 45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299" name="Text Box 45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0" name="Text Box 45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1" name="Text Box 45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2" name="Text Box 45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3" name="Text Box 45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4" name="Text Box 45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5" name="Text Box 45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6" name="Text Box 45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7" name="Text Box 45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8" name="Text Box 45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09" name="Text Box 45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0" name="Text Box 45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1" name="Text Box 45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2" name="Text Box 45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3" name="Text Box 45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4" name="Text Box 45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5" name="Text Box 45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6" name="Text Box 45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7" name="Text Box 45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8" name="Text Box 45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19" name="Text Box 45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0" name="Text Box 45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1" name="Text Box 45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2" name="Text Box 45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3" name="Text Box 45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4" name="Text Box 45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5" name="Text Box 45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6" name="Text Box 45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7" name="Text Box 45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8" name="Text Box 45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29" name="Text Box 45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0" name="Text Box 45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1" name="Text Box 45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2" name="Text Box 45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3" name="Text Box 45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4" name="Text Box 45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5" name="Text Box 45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6" name="Text Box 45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7" name="Text Box 45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8" name="Text Box 45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39" name="Text Box 45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0" name="Text Box 45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1" name="Text Box 45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2" name="Text Box 45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3" name="Text Box 45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4" name="Text Box 45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5" name="Text Box 45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6" name="Text Box 45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7" name="Text Box 45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8" name="Text Box 45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49" name="Text Box 45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0" name="Text Box 45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1" name="Text Box 45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2" name="Text Box 45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3" name="Text Box 45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4" name="Text Box 45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5" name="Text Box 45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6" name="Text Box 45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7" name="Text Box 45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8" name="Text Box 45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59" name="Text Box 45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0" name="Text Box 45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1" name="Text Box 45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2" name="Text Box 45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3" name="Text Box 45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4" name="Text Box 45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5" name="Text Box 45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6" name="Text Box 45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7" name="Text Box 45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8" name="Text Box 45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69" name="Text Box 46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0" name="Text Box 46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1" name="Text Box 46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2" name="Text Box 46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3" name="Text Box 46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4" name="Text Box 46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5" name="Text Box 46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6" name="Text Box 46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7" name="Text Box 46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8" name="Text Box 46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79" name="Text Box 46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0" name="Text Box 46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1" name="Text Box 46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2" name="Text Box 46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3" name="Text Box 46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4" name="Text Box 46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5" name="Text Box 46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6" name="Text Box 46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7" name="Text Box 46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8" name="Text Box 46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89" name="Text Box 46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0" name="Text Box 46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1" name="Text Box 46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2" name="Text Box 46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3" name="Text Box 46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4" name="Text Box 46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5" name="Text Box 46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6" name="Text Box 46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7" name="Text Box 46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8" name="Text Box 46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399" name="Text Box 46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0" name="Text Box 46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1" name="Text Box 46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2" name="Text Box 46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3" name="Text Box 46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4" name="Text Box 46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5" name="Text Box 46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6" name="Text Box 46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7" name="Text Box 46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8" name="Text Box 46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09" name="Text Box 46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0" name="Text Box 46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1" name="Text Box 46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2" name="Text Box 46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3" name="Text Box 46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4" name="Text Box 46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5" name="Text Box 46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6" name="Text Box 46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7" name="Text Box 46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8" name="Text Box 46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19" name="Text Box 46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0" name="Text Box 46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1" name="Text Box 46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2" name="Text Box 46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3" name="Text Box 46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4" name="Text Box 46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5" name="Text Box 46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6" name="Text Box 46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7" name="Text Box 46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8" name="Text Box 46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29" name="Text Box 46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0" name="Text Box 46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1" name="Text Box 46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2" name="Text Box 46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3" name="Text Box 46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4" name="Text Box 46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5" name="Text Box 46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6" name="Text Box 46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7" name="Text Box 46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8" name="Text Box 46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39" name="Text Box 46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0" name="Text Box 46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1" name="Text Box 46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2" name="Text Box 46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3" name="Text Box 46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4" name="Text Box 46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5" name="Text Box 46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6" name="Text Box 46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7" name="Text Box 46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8" name="Text Box 46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49" name="Text Box 46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0" name="Text Box 46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1" name="Text Box 46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2" name="Text Box 46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3" name="Text Box 46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4" name="Text Box 46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5" name="Text Box 46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6" name="Text Box 46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7" name="Text Box 46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8" name="Text Box 46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59" name="Text Box 46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0" name="Text Box 46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1" name="Text Box 46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2" name="Text Box 46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3" name="Text Box 46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4" name="Text Box 46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5" name="Text Box 46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6" name="Text Box 46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7" name="Text Box 46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8" name="Text Box 46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69" name="Text Box 47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0" name="Text Box 47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1" name="Text Box 47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2" name="Text Box 47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3" name="Text Box 47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4" name="Text Box 47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5" name="Text Box 47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6" name="Text Box 47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7" name="Text Box 47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8" name="Text Box 47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79" name="Text Box 47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0" name="Text Box 47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1" name="Text Box 47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2" name="Text Box 47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3" name="Text Box 47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4" name="Text Box 47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5" name="Text Box 47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6" name="Text Box 47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7" name="Text Box 47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8" name="Text Box 47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89" name="Text Box 47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0" name="Text Box 47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1" name="Text Box 47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2" name="Text Box 47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3" name="Text Box 47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4" name="Text Box 47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5" name="Text Box 47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6" name="Text Box 47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7" name="Text Box 47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8" name="Text Box 47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499" name="Text Box 47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0" name="Text Box 47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1" name="Text Box 47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2" name="Text Box 47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3" name="Text Box 47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4" name="Text Box 47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5" name="Text Box 47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6" name="Text Box 47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7" name="Text Box 47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8" name="Text Box 47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09" name="Text Box 47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0" name="Text Box 47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1" name="Text Box 47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2" name="Text Box 47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3" name="Text Box 47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4" name="Text Box 47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5" name="Text Box 47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6" name="Text Box 47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7" name="Text Box 47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8" name="Text Box 47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19" name="Text Box 47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0" name="Text Box 47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1" name="Text Box 47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2" name="Text Box 47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3" name="Text Box 47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4" name="Text Box 47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5" name="Text Box 47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6" name="Text Box 47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7" name="Text Box 47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8" name="Text Box 47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29" name="Text Box 47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0" name="Text Box 47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1" name="Text Box 47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2" name="Text Box 47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3" name="Text Box 47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4" name="Text Box 47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5" name="Text Box 47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6" name="Text Box 47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7" name="Text Box 47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8" name="Text Box 47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39" name="Text Box 47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0" name="Text Box 47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1" name="Text Box 47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2" name="Text Box 47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3" name="Text Box 47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4" name="Text Box 47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5" name="Text Box 47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6" name="Text Box 47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7" name="Text Box 47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8" name="Text Box 47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49" name="Text Box 47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0" name="Text Box 47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1" name="Text Box 47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2" name="Text Box 47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3" name="Text Box 47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4" name="Text Box 47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5" name="Text Box 47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6" name="Text Box 47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7" name="Text Box 47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8" name="Text Box 47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59" name="Text Box 47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0" name="Text Box 47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1" name="Text Box 47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2" name="Text Box 47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3" name="Text Box 47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4" name="Text Box 47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5" name="Text Box 47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6" name="Text Box 47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7" name="Text Box 47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8" name="Text Box 47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69" name="Text Box 48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0" name="Text Box 48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1" name="Text Box 48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2" name="Text Box 48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3" name="Text Box 48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4" name="Text Box 48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5" name="Text Box 48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6" name="Text Box 48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7" name="Text Box 48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8" name="Text Box 48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79" name="Text Box 48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0" name="Text Box 48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1" name="Text Box 48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2" name="Text Box 48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3" name="Text Box 48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4" name="Text Box 48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5" name="Text Box 48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6" name="Text Box 48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7" name="Text Box 48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8" name="Text Box 48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89" name="Text Box 48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0" name="Text Box 48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1" name="Text Box 48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2" name="Text Box 48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3" name="Text Box 48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4" name="Text Box 48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5" name="Text Box 48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6" name="Text Box 48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7" name="Text Box 48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8" name="Text Box 48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599" name="Text Box 48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0" name="Text Box 48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1" name="Text Box 48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2" name="Text Box 48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3" name="Text Box 48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4" name="Text Box 48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5" name="Text Box 48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6" name="Text Box 48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7" name="Text Box 48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8" name="Text Box 48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09" name="Text Box 48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0" name="Text Box 48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1" name="Text Box 48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2" name="Text Box 48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3" name="Text Box 48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4" name="Text Box 48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5" name="Text Box 48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6" name="Text Box 48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7" name="Text Box 48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8" name="Text Box 48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19" name="Text Box 48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0" name="Text Box 48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1" name="Text Box 48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2" name="Text Box 48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3" name="Text Box 48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4" name="Text Box 48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5" name="Text Box 48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6" name="Text Box 48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7" name="Text Box 48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8" name="Text Box 48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29" name="Text Box 48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0" name="Text Box 48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1" name="Text Box 48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2" name="Text Box 48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3" name="Text Box 48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4" name="Text Box 48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5" name="Text Box 48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6" name="Text Box 48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7" name="Text Box 48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8" name="Text Box 48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39" name="Text Box 48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0" name="Text Box 48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1" name="Text Box 48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2" name="Text Box 48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3" name="Text Box 48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4" name="Text Box 48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5" name="Text Box 48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6" name="Text Box 48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7" name="Text Box 48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8" name="Text Box 48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49" name="Text Box 48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0" name="Text Box 48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1" name="Text Box 48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2" name="Text Box 48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3" name="Text Box 48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4" name="Text Box 48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5" name="Text Box 48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6" name="Text Box 48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7" name="Text Box 48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8" name="Text Box 48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59" name="Text Box 48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0" name="Text Box 48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1" name="Text Box 48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2" name="Text Box 48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3" name="Text Box 48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4" name="Text Box 48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5" name="Text Box 48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6" name="Text Box 48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7" name="Text Box 48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8" name="Text Box 48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69" name="Text Box 49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0" name="Text Box 49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1" name="Text Box 49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2" name="Text Box 49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3" name="Text Box 49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4" name="Text Box 49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5" name="Text Box 49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6" name="Text Box 49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7" name="Text Box 49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8" name="Text Box 49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79" name="Text Box 49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0" name="Text Box 49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1" name="Text Box 49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2" name="Text Box 49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3" name="Text Box 49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4" name="Text Box 49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5" name="Text Box 49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6" name="Text Box 49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7" name="Text Box 49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8" name="Text Box 49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89" name="Text Box 49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0" name="Text Box 49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1" name="Text Box 49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2" name="Text Box 49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3" name="Text Box 49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4" name="Text Box 49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5" name="Text Box 49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6" name="Text Box 49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7" name="Text Box 49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8" name="Text Box 49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699" name="Text Box 49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0" name="Text Box 49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1" name="Text Box 49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2" name="Text Box 49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3" name="Text Box 49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4" name="Text Box 49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5" name="Text Box 49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6" name="Text Box 49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7" name="Text Box 49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8" name="Text Box 49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09" name="Text Box 49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0" name="Text Box 49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1" name="Text Box 49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2" name="Text Box 49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3" name="Text Box 49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4" name="Text Box 49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5" name="Text Box 49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6" name="Text Box 49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7" name="Text Box 49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8" name="Text Box 49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19" name="Text Box 49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0" name="Text Box 49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1" name="Text Box 49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2" name="Text Box 49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3" name="Text Box 49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4" name="Text Box 49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5" name="Text Box 49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6" name="Text Box 49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7" name="Text Box 49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8" name="Text Box 49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29" name="Text Box 49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0" name="Text Box 49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1" name="Text Box 49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2" name="Text Box 49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3" name="Text Box 49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4" name="Text Box 49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5" name="Text Box 49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6" name="Text Box 49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7" name="Text Box 49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8" name="Text Box 49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39" name="Text Box 49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0" name="Text Box 49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1" name="Text Box 49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2" name="Text Box 49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3" name="Text Box 49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4" name="Text Box 49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5" name="Text Box 49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6" name="Text Box 49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7" name="Text Box 49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8" name="Text Box 49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49" name="Text Box 49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0" name="Text Box 49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1" name="Text Box 49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2" name="Text Box 49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3" name="Text Box 49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4" name="Text Box 49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5" name="Text Box 49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6" name="Text Box 49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7" name="Text Box 49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8" name="Text Box 49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59" name="Text Box 49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0" name="Text Box 49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1" name="Text Box 49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2" name="Text Box 49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3" name="Text Box 49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4" name="Text Box 49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5" name="Text Box 49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6" name="Text Box 49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7" name="Text Box 49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8" name="Text Box 49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69" name="Text Box 50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0" name="Text Box 50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1" name="Text Box 50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2" name="Text Box 50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3" name="Text Box 50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4" name="Text Box 50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5" name="Text Box 50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6" name="Text Box 50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7" name="Text Box 50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8" name="Text Box 50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79" name="Text Box 50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0" name="Text Box 50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1" name="Text Box 50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2" name="Text Box 50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3" name="Text Box 50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4" name="Text Box 50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5" name="Text Box 50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6" name="Text Box 50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7" name="Text Box 50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8" name="Text Box 50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89" name="Text Box 50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0" name="Text Box 50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1" name="Text Box 50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2" name="Text Box 50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3" name="Text Box 50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4" name="Text Box 50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5" name="Text Box 50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6" name="Text Box 50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7" name="Text Box 50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8" name="Text Box 50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799" name="Text Box 50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0" name="Text Box 50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1" name="Text Box 50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2" name="Text Box 50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3" name="Text Box 50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4" name="Text Box 50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5" name="Text Box 50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6" name="Text Box 50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7" name="Text Box 50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8" name="Text Box 50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09" name="Text Box 50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0" name="Text Box 50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1" name="Text Box 50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2" name="Text Box 50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3" name="Text Box 50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4" name="Text Box 50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5" name="Text Box 50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6" name="Text Box 50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7" name="Text Box 50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8" name="Text Box 50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19" name="Text Box 50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0" name="Text Box 50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1" name="Text Box 50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2" name="Text Box 50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3" name="Text Box 50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4" name="Text Box 50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5" name="Text Box 50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6" name="Text Box 50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7" name="Text Box 50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8" name="Text Box 50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29" name="Text Box 50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0" name="Text Box 50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1" name="Text Box 50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2" name="Text Box 50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3" name="Text Box 50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4" name="Text Box 50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5" name="Text Box 50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6" name="Text Box 50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7" name="Text Box 50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8" name="Text Box 50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39" name="Text Box 50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0" name="Text Box 50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1" name="Text Box 50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2" name="Text Box 50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3" name="Text Box 50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4" name="Text Box 50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5" name="Text Box 50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6" name="Text Box 50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7" name="Text Box 50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8" name="Text Box 50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49" name="Text Box 50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0" name="Text Box 50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1" name="Text Box 50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2" name="Text Box 50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3" name="Text Box 50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4" name="Text Box 50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5" name="Text Box 50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6" name="Text Box 50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7" name="Text Box 50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8" name="Text Box 50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59" name="Text Box 50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0" name="Text Box 50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1" name="Text Box 50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2" name="Text Box 50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3" name="Text Box 50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4" name="Text Box 50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5" name="Text Box 50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6" name="Text Box 50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7" name="Text Box 50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8" name="Text Box 50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69" name="Text Box 51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0" name="Text Box 51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1" name="Text Box 51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2" name="Text Box 51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3" name="Text Box 51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4" name="Text Box 51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5" name="Text Box 51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6" name="Text Box 51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7" name="Text Box 51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8" name="Text Box 51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79" name="Text Box 51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0" name="Text Box 51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1" name="Text Box 51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2" name="Text Box 51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3" name="Text Box 51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4" name="Text Box 51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5" name="Text Box 51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6" name="Text Box 51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7" name="Text Box 51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8" name="Text Box 51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89" name="Text Box 51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0" name="Text Box 51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1" name="Text Box 51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2" name="Text Box 51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3" name="Text Box 51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4" name="Text Box 51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5" name="Text Box 51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6" name="Text Box 51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7" name="Text Box 51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8" name="Text Box 51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899" name="Text Box 51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0" name="Text Box 51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1" name="Text Box 51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2" name="Text Box 51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3" name="Text Box 51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4" name="Text Box 51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5" name="Text Box 51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6" name="Text Box 51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7" name="Text Box 51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8" name="Text Box 51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09" name="Text Box 51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0" name="Text Box 51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1" name="Text Box 51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2" name="Text Box 51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3" name="Text Box 51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4" name="Text Box 51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5" name="Text Box 51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6" name="Text Box 51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7" name="Text Box 51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8" name="Text Box 51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19" name="Text Box 51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0" name="Text Box 51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1" name="Text Box 51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2" name="Text Box 51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3" name="Text Box 51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4" name="Text Box 51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5" name="Text Box 51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6" name="Text Box 51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7" name="Text Box 51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8" name="Text Box 51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29" name="Text Box 51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0" name="Text Box 51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1" name="Text Box 51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2" name="Text Box 51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3" name="Text Box 51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4" name="Text Box 51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5" name="Text Box 51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6" name="Text Box 51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7" name="Text Box 51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8" name="Text Box 51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39" name="Text Box 51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0" name="Text Box 51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1" name="Text Box 51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2" name="Text Box 51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3" name="Text Box 51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4" name="Text Box 51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5" name="Text Box 51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6" name="Text Box 51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7" name="Text Box 51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8" name="Text Box 51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49" name="Text Box 51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0" name="Text Box 51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1" name="Text Box 51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2" name="Text Box 51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3" name="Text Box 51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4" name="Text Box 51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5" name="Text Box 51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6" name="Text Box 51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7" name="Text Box 51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8" name="Text Box 51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59" name="Text Box 51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0" name="Text Box 51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1" name="Text Box 51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2" name="Text Box 51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3" name="Text Box 51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4" name="Text Box 51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5" name="Text Box 51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6" name="Text Box 51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7" name="Text Box 51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8" name="Text Box 51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69" name="Text Box 52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0" name="Text Box 52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1" name="Text Box 52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2" name="Text Box 52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3" name="Text Box 52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4" name="Text Box 52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5" name="Text Box 52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6" name="Text Box 52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7" name="Text Box 52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8" name="Text Box 52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79" name="Text Box 52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0" name="Text Box 52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1" name="Text Box 52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2" name="Text Box 52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3" name="Text Box 52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4" name="Text Box 52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5" name="Text Box 52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6" name="Text Box 52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7" name="Text Box 52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8" name="Text Box 52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89" name="Text Box 52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0" name="Text Box 52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1" name="Text Box 52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2" name="Text Box 52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3" name="Text Box 52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4" name="Text Box 52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5" name="Text Box 52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6" name="Text Box 52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7" name="Text Box 52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8" name="Text Box 52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7999" name="Text Box 52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0" name="Text Box 52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1" name="Text Box 52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2" name="Text Box 52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3" name="Text Box 52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4" name="Text Box 52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5" name="Text Box 52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6" name="Text Box 52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7" name="Text Box 52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8" name="Text Box 52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09" name="Text Box 52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0" name="Text Box 52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1" name="Text Box 52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2" name="Text Box 52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3" name="Text Box 52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4" name="Text Box 52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5" name="Text Box 52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6" name="Text Box 52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7" name="Text Box 52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8" name="Text Box 52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19" name="Text Box 52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0" name="Text Box 52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1" name="Text Box 52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2" name="Text Box 52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3" name="Text Box 52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4" name="Text Box 52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5" name="Text Box 52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6" name="Text Box 52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7" name="Text Box 52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8" name="Text Box 52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29" name="Text Box 52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0" name="Text Box 52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1" name="Text Box 52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2" name="Text Box 52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3" name="Text Box 52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4" name="Text Box 52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5" name="Text Box 52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6" name="Text Box 52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7" name="Text Box 52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8" name="Text Box 52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39" name="Text Box 52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0" name="Text Box 52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1" name="Text Box 52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2" name="Text Box 52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3" name="Text Box 52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4" name="Text Box 52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5" name="Text Box 52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6" name="Text Box 52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7" name="Text Box 52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8" name="Text Box 52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49" name="Text Box 52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0" name="Text Box 52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1" name="Text Box 52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2" name="Text Box 52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3" name="Text Box 52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4" name="Text Box 52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5" name="Text Box 52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6" name="Text Box 52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7" name="Text Box 52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8" name="Text Box 52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59" name="Text Box 52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0" name="Text Box 52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1" name="Text Box 52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2" name="Text Box 52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3" name="Text Box 52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4" name="Text Box 52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5" name="Text Box 52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6" name="Text Box 52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7" name="Text Box 52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8" name="Text Box 52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69" name="Text Box 53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0" name="Text Box 53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1" name="Text Box 53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2" name="Text Box 53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3" name="Text Box 53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4" name="Text Box 53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5" name="Text Box 53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6" name="Text Box 53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7" name="Text Box 53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8" name="Text Box 53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79" name="Text Box 53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0" name="Text Box 53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1" name="Text Box 53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2" name="Text Box 53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3" name="Text Box 53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4" name="Text Box 53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5" name="Text Box 53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6" name="Text Box 53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7" name="Text Box 53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8" name="Text Box 531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89" name="Text Box 532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0" name="Text Box 532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1" name="Text Box 532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2" name="Text Box 532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3" name="Text Box 532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4" name="Text Box 532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5" name="Text Box 532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6" name="Text Box 532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7" name="Text Box 532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8" name="Text Box 532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099" name="Text Box 533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0" name="Text Box 533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1" name="Text Box 533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2" name="Text Box 533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3" name="Text Box 533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4" name="Text Box 533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5" name="Text Box 533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6" name="Text Box 533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7" name="Text Box 533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8" name="Text Box 533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09" name="Text Box 534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0" name="Text Box 534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1" name="Text Box 534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2" name="Text Box 534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3" name="Text Box 534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4" name="Text Box 534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5" name="Text Box 534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6" name="Text Box 534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7" name="Text Box 534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8" name="Text Box 534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19" name="Text Box 535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0" name="Text Box 535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1" name="Text Box 535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2" name="Text Box 535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3" name="Text Box 535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4" name="Text Box 535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5" name="Text Box 535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6" name="Text Box 535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7" name="Text Box 535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8" name="Text Box 535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29" name="Text Box 536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0" name="Text Box 536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1" name="Text Box 536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2" name="Text Box 536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3" name="Text Box 536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4" name="Text Box 536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5" name="Text Box 536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6" name="Text Box 536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7" name="Text Box 536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8" name="Text Box 536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39" name="Text Box 537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0" name="Text Box 537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1" name="Text Box 537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2" name="Text Box 537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3" name="Text Box 537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4" name="Text Box 537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5" name="Text Box 537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6" name="Text Box 537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7" name="Text Box 537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8" name="Text Box 537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49" name="Text Box 538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0" name="Text Box 538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1" name="Text Box 538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2" name="Text Box 538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3" name="Text Box 538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4" name="Text Box 538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5" name="Text Box 538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6" name="Text Box 538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7" name="Text Box 538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8" name="Text Box 538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59" name="Text Box 539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0" name="Text Box 539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1" name="Text Box 539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2" name="Text Box 539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3" name="Text Box 539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4" name="Text Box 539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5" name="Text Box 539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6" name="Text Box 539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7" name="Text Box 539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8" name="Text Box 539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69" name="Text Box 540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0" name="Text Box 540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1" name="Text Box 540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2" name="Text Box 540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3" name="Text Box 540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4" name="Text Box 540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5" name="Text Box 540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6" name="Text Box 540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7" name="Text Box 540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8" name="Text Box 5409"/>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79" name="Text Box 5410"/>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0" name="Text Box 5411"/>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1" name="Text Box 5412"/>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2" name="Text Box 5413"/>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3" name="Text Box 5414"/>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4" name="Text Box 5415"/>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5" name="Text Box 5416"/>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6" name="Text Box 5417"/>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78</xdr:row>
      <xdr:rowOff>19051</xdr:rowOff>
    </xdr:to>
    <xdr:sp macro="" textlink="">
      <xdr:nvSpPr>
        <xdr:cNvPr id="8187" name="Text Box 5418"/>
        <xdr:cNvSpPr txBox="1">
          <a:spLocks noChangeArrowheads="1"/>
        </xdr:cNvSpPr>
      </xdr:nvSpPr>
      <xdr:spPr bwMode="auto">
        <a:xfrm>
          <a:off x="4686300" y="14668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88" name="Text Box 5427"/>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89" name="Text Box 5428"/>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0" name="Text Box 5429"/>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1" name="Text Box 5430"/>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2" name="Text Box 5431"/>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3" name="Text Box 5432"/>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4" name="Text Box 5433"/>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5" name="Text Box 5434"/>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6" name="Text Box 5435"/>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7" name="Text Box 5436"/>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8" name="Text Box 5437"/>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199" name="Text Box 5438"/>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0" name="Text Box 5439"/>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1" name="Text Box 5440"/>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2" name="Text Box 5441"/>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3" name="Text Box 5442"/>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4" name="Text Box 5443"/>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5" name="Text Box 5444"/>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6" name="Text Box 5445"/>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7" name="Text Box 5446"/>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8" name="Text Box 5447"/>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09" name="Text Box 5448"/>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0" name="Text Box 5449"/>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1" name="Text Box 5450"/>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2" name="Text Box 5451"/>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3" name="Text Box 5452"/>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4" name="Text Box 5453"/>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5" name="Text Box 5454"/>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6" name="Text Box 5455"/>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7" name="Text Box 5456"/>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8" name="Text Box 5457"/>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19" name="Text Box 5458"/>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0" name="Text Box 5459"/>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1" name="Text Box 5460"/>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2" name="Text Box 5461"/>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3" name="Text Box 5462"/>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4" name="Text Box 5463"/>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5" name="Text Box 5464"/>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6" name="Text Box 5465"/>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7" name="Text Box 5466"/>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8" name="Text Box 5467"/>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xdr:row>
      <xdr:rowOff>0</xdr:rowOff>
    </xdr:from>
    <xdr:to>
      <xdr:col>4</xdr:col>
      <xdr:colOff>85725</xdr:colOff>
      <xdr:row>77</xdr:row>
      <xdr:rowOff>19049</xdr:rowOff>
    </xdr:to>
    <xdr:sp macro="" textlink="">
      <xdr:nvSpPr>
        <xdr:cNvPr id="8229" name="Text Box 5468"/>
        <xdr:cNvSpPr txBox="1">
          <a:spLocks noChangeArrowheads="1"/>
        </xdr:cNvSpPr>
      </xdr:nvSpPr>
      <xdr:spPr bwMode="auto">
        <a:xfrm>
          <a:off x="4686300" y="14478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0" name="Text Box 25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1" name="Text Box 25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2" name="Text Box 25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3" name="Text Box 25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4" name="Text Box 25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5" name="Text Box 25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6" name="Text Box 25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7" name="Text Box 25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8" name="Text Box 25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39" name="Text Box 25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0" name="Text Box 25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1" name="Text Box 25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2" name="Text Box 25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3" name="Text Box 25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4" name="Text Box 25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5" name="Text Box 26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6" name="Text Box 26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7" name="Text Box 26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8" name="Text Box 26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49" name="Text Box 26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0" name="Text Box 26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1" name="Text Box 26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2" name="Text Box 26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3" name="Text Box 26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4" name="Text Box 26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5" name="Text Box 26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6" name="Text Box 26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7" name="Text Box 26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8" name="Text Box 26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59" name="Text Box 26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0" name="Text Box 26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1" name="Text Box 26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2" name="Text Box 26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3" name="Text Box 26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4" name="Text Box 26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5" name="Text Box 26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6" name="Text Box 26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7" name="Text Box 26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8" name="Text Box 26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69" name="Text Box 26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0" name="Text Box 26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1" name="Text Box 26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2" name="Text Box 26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3" name="Text Box 26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4" name="Text Box 26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5" name="Text Box 26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6" name="Text Box 26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7" name="Text Box 26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8" name="Text Box 26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79" name="Text Box 26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0" name="Text Box 26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1" name="Text Box 26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2" name="Text Box 26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3" name="Text Box 26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4" name="Text Box 26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5" name="Text Box 26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6" name="Text Box 26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7" name="Text Box 26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8" name="Text Box 26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89" name="Text Box 26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0" name="Text Box 26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1" name="Text Box 26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2" name="Text Box 26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3" name="Text Box 26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4" name="Text Box 26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5" name="Text Box 26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6" name="Text Box 26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7" name="Text Box 26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8" name="Text Box 26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299" name="Text Box 26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0" name="Text Box 26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1" name="Text Box 26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2" name="Text Box 26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3" name="Text Box 27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4" name="Text Box 27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5" name="Text Box 27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6" name="Text Box 27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7" name="Text Box 27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8" name="Text Box 27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09" name="Text Box 27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0" name="Text Box 27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1" name="Text Box 27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2" name="Text Box 27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3" name="Text Box 27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4" name="Text Box 27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5" name="Text Box 27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6" name="Text Box 27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7" name="Text Box 27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8" name="Text Box 27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19" name="Text Box 27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0" name="Text Box 27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1" name="Text Box 27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2" name="Text Box 27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3" name="Text Box 27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4" name="Text Box 27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5" name="Text Box 27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6" name="Text Box 27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7" name="Text Box 27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8" name="Text Box 27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29" name="Text Box 27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0" name="Text Box 27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1" name="Text Box 27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2" name="Text Box 27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3" name="Text Box 27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4" name="Text Box 27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5" name="Text Box 27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6" name="Text Box 27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7" name="Text Box 27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8" name="Text Box 27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39" name="Text Box 27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0" name="Text Box 27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1" name="Text Box 27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2" name="Text Box 27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3" name="Text Box 27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4" name="Text Box 27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5" name="Text Box 27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6" name="Text Box 27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7" name="Text Box 27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8" name="Text Box 27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49" name="Text Box 27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0" name="Text Box 27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1" name="Text Box 27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2" name="Text Box 27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3" name="Text Box 27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4" name="Text Box 27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5" name="Text Box 27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6" name="Text Box 27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7" name="Text Box 27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8" name="Text Box 27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59" name="Text Box 27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0" name="Text Box 27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1" name="Text Box 27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2" name="Text Box 27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3" name="Text Box 27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4" name="Text Box 27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5" name="Text Box 27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6" name="Text Box 27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7" name="Text Box 27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8" name="Text Box 27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69" name="Text Box 27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0" name="Text Box 27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1" name="Text Box 27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2" name="Text Box 27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3" name="Text Box 27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4" name="Text Box 27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5" name="Text Box 27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6" name="Text Box 27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7" name="Text Box 27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8" name="Text Box 27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79" name="Text Box 27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0" name="Text Box 27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1" name="Text Box 27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2" name="Text Box 27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3" name="Text Box 27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4" name="Text Box 27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5" name="Text Box 27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6" name="Text Box 27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7" name="Text Box 27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8" name="Text Box 27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89" name="Text Box 27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0" name="Text Box 27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1" name="Text Box 27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2" name="Text Box 27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3" name="Text Box 27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4" name="Text Box 27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5" name="Text Box 27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6" name="Text Box 27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7" name="Text Box 27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8" name="Text Box 27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399" name="Text Box 27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0" name="Text Box 27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1" name="Text Box 27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2" name="Text Box 27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3" name="Text Box 28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4" name="Text Box 28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5" name="Text Box 28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6" name="Text Box 28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7" name="Text Box 28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8" name="Text Box 28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09" name="Text Box 28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0" name="Text Box 28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1" name="Text Box 28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2" name="Text Box 28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3" name="Text Box 28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4" name="Text Box 28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5" name="Text Box 28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6" name="Text Box 28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7" name="Text Box 28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8" name="Text Box 28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19" name="Text Box 28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0" name="Text Box 28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1" name="Text Box 28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2" name="Text Box 28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3" name="Text Box 28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4" name="Text Box 28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5" name="Text Box 28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6" name="Text Box 28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7" name="Text Box 28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8" name="Text Box 28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29" name="Text Box 28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0" name="Text Box 28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1" name="Text Box 28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2" name="Text Box 28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3" name="Text Box 28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4" name="Text Box 28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5" name="Text Box 28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6" name="Text Box 28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7" name="Text Box 28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8" name="Text Box 28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39" name="Text Box 28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0" name="Text Box 28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1" name="Text Box 28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2" name="Text Box 28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3" name="Text Box 28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4" name="Text Box 28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5" name="Text Box 28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6" name="Text Box 28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7" name="Text Box 28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8" name="Text Box 28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49" name="Text Box 28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0" name="Text Box 28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1" name="Text Box 28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2" name="Text Box 28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3" name="Text Box 28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4" name="Text Box 28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5" name="Text Box 28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6" name="Text Box 28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7" name="Text Box 28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8" name="Text Box 28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59" name="Text Box 28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0" name="Text Box 28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1" name="Text Box 28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2" name="Text Box 28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3" name="Text Box 28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4" name="Text Box 28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5" name="Text Box 28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6" name="Text Box 28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7" name="Text Box 28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8" name="Text Box 28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69" name="Text Box 28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0" name="Text Box 28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1" name="Text Box 28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2" name="Text Box 28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3" name="Text Box 28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4" name="Text Box 28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5" name="Text Box 28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6" name="Text Box 28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7" name="Text Box 28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8" name="Text Box 28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79" name="Text Box 28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0" name="Text Box 28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1" name="Text Box 28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2" name="Text Box 28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3" name="Text Box 28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4" name="Text Box 28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5" name="Text Box 28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6" name="Text Box 28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7" name="Text Box 28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8" name="Text Box 28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89" name="Text Box 28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0" name="Text Box 28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1" name="Text Box 28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2" name="Text Box 28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3" name="Text Box 28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4" name="Text Box 28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5" name="Text Box 28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6" name="Text Box 28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7" name="Text Box 28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8" name="Text Box 28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499" name="Text Box 28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0" name="Text Box 28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1" name="Text Box 28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2" name="Text Box 28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3" name="Text Box 29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4" name="Text Box 29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5" name="Text Box 29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6" name="Text Box 29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7" name="Text Box 29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8" name="Text Box 29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09" name="Text Box 29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0" name="Text Box 29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1" name="Text Box 29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2" name="Text Box 29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3" name="Text Box 29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4" name="Text Box 29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5" name="Text Box 29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6" name="Text Box 29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7" name="Text Box 29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8" name="Text Box 29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19" name="Text Box 29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0" name="Text Box 29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1" name="Text Box 29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2" name="Text Box 29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3" name="Text Box 29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4" name="Text Box 29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5" name="Text Box 29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6" name="Text Box 29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7" name="Text Box 29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8" name="Text Box 29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29" name="Text Box 29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0" name="Text Box 29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1" name="Text Box 29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2" name="Text Box 29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3" name="Text Box 29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4" name="Text Box 29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5" name="Text Box 29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6" name="Text Box 29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7" name="Text Box 29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8" name="Text Box 29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39" name="Text Box 29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0" name="Text Box 29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1" name="Text Box 29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2" name="Text Box 29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3" name="Text Box 29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4" name="Text Box 29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5" name="Text Box 29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6" name="Text Box 29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7" name="Text Box 29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8" name="Text Box 29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49" name="Text Box 29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0" name="Text Box 29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1" name="Text Box 29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2" name="Text Box 29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3" name="Text Box 29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4" name="Text Box 29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5" name="Text Box 29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6" name="Text Box 29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7" name="Text Box 29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8" name="Text Box 29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59" name="Text Box 29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0" name="Text Box 29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1" name="Text Box 29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2" name="Text Box 29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3" name="Text Box 29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4" name="Text Box 29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5" name="Text Box 29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6" name="Text Box 29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7" name="Text Box 29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8" name="Text Box 29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69" name="Text Box 29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0" name="Text Box 29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1" name="Text Box 29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2" name="Text Box 29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3" name="Text Box 29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4" name="Text Box 29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5" name="Text Box 29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6" name="Text Box 29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7" name="Text Box 29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8" name="Text Box 29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79" name="Text Box 29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0" name="Text Box 29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1" name="Text Box 29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2" name="Text Box 29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3" name="Text Box 29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4" name="Text Box 29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5" name="Text Box 29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6" name="Text Box 29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7" name="Text Box 29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8" name="Text Box 29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89" name="Text Box 29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0" name="Text Box 29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1" name="Text Box 29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2" name="Text Box 29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3" name="Text Box 29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4" name="Text Box 29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5" name="Text Box 29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6" name="Text Box 29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7" name="Text Box 29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8" name="Text Box 29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599" name="Text Box 29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0" name="Text Box 29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1" name="Text Box 29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2" name="Text Box 29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3" name="Text Box 30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4" name="Text Box 30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5" name="Text Box 30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6" name="Text Box 30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7" name="Text Box 30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8" name="Text Box 30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09" name="Text Box 30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0" name="Text Box 30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1" name="Text Box 30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2" name="Text Box 30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3" name="Text Box 30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4" name="Text Box 30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5" name="Text Box 30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6" name="Text Box 30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7" name="Text Box 30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8" name="Text Box 30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19" name="Text Box 30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0" name="Text Box 30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1" name="Text Box 30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2" name="Text Box 30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3" name="Text Box 30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4" name="Text Box 30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5" name="Text Box 30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6" name="Text Box 30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7" name="Text Box 30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8" name="Text Box 30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29" name="Text Box 30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0" name="Text Box 30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1" name="Text Box 30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2" name="Text Box 30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3" name="Text Box 30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4" name="Text Box 30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5" name="Text Box 30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6" name="Text Box 30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7" name="Text Box 30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8" name="Text Box 30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39" name="Text Box 30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0" name="Text Box 30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1" name="Text Box 30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2" name="Text Box 30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3" name="Text Box 30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4" name="Text Box 30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5" name="Text Box 30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6" name="Text Box 30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7" name="Text Box 30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8" name="Text Box 30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49" name="Text Box 30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0" name="Text Box 30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1" name="Text Box 30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2" name="Text Box 30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3" name="Text Box 30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4" name="Text Box 30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5" name="Text Box 30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6" name="Text Box 30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7" name="Text Box 30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8" name="Text Box 30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59" name="Text Box 30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0" name="Text Box 30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1" name="Text Box 30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2" name="Text Box 30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3" name="Text Box 30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4" name="Text Box 30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5" name="Text Box 30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6" name="Text Box 30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7" name="Text Box 30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8" name="Text Box 30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69" name="Text Box 30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0" name="Text Box 30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1" name="Text Box 30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2" name="Text Box 30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3" name="Text Box 30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4" name="Text Box 30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5" name="Text Box 30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6" name="Text Box 30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7" name="Text Box 30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8" name="Text Box 30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79" name="Text Box 30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0" name="Text Box 30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1" name="Text Box 30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2" name="Text Box 30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3" name="Text Box 30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4" name="Text Box 30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5" name="Text Box 30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6" name="Text Box 30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7" name="Text Box 30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8" name="Text Box 30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89" name="Text Box 30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0" name="Text Box 30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1" name="Text Box 30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2" name="Text Box 30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3" name="Text Box 30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4" name="Text Box 30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5" name="Text Box 30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6" name="Text Box 30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7" name="Text Box 30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8" name="Text Box 30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699" name="Text Box 30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0" name="Text Box 30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1" name="Text Box 30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2" name="Text Box 30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3" name="Text Box 31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4" name="Text Box 31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5" name="Text Box 31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6" name="Text Box 31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7" name="Text Box 31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8" name="Text Box 31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09" name="Text Box 31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0" name="Text Box 31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1" name="Text Box 31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2" name="Text Box 31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3" name="Text Box 31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4" name="Text Box 31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5" name="Text Box 31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6" name="Text Box 31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7" name="Text Box 31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8" name="Text Box 31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19" name="Text Box 31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0" name="Text Box 31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1" name="Text Box 31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2" name="Text Box 31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3" name="Text Box 31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4" name="Text Box 31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5" name="Text Box 31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6" name="Text Box 31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7" name="Text Box 31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8" name="Text Box 31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29" name="Text Box 31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0" name="Text Box 31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1" name="Text Box 31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2" name="Text Box 31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3" name="Text Box 31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4" name="Text Box 31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5" name="Text Box 31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6" name="Text Box 31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7" name="Text Box 31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8" name="Text Box 31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39" name="Text Box 31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0" name="Text Box 31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1" name="Text Box 31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2" name="Text Box 31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3" name="Text Box 31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4" name="Text Box 31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5" name="Text Box 31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6" name="Text Box 31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7" name="Text Box 31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8" name="Text Box 31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49" name="Text Box 31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0" name="Text Box 31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1" name="Text Box 31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2" name="Text Box 31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3" name="Text Box 31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4" name="Text Box 31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5" name="Text Box 31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6" name="Text Box 31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7" name="Text Box 31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8" name="Text Box 31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59" name="Text Box 31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0" name="Text Box 31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1" name="Text Box 31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2" name="Text Box 31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3" name="Text Box 31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4" name="Text Box 31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5" name="Text Box 31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6" name="Text Box 31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7" name="Text Box 31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8" name="Text Box 31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69" name="Text Box 31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0" name="Text Box 31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1" name="Text Box 31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2" name="Text Box 31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3" name="Text Box 31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4" name="Text Box 31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5" name="Text Box 31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6" name="Text Box 31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7" name="Text Box 31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8" name="Text Box 31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79" name="Text Box 31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0" name="Text Box 31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1" name="Text Box 31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2" name="Text Box 31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3" name="Text Box 31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4" name="Text Box 31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5" name="Text Box 31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6" name="Text Box 31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7" name="Text Box 31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8" name="Text Box 31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89" name="Text Box 31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0" name="Text Box 31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1" name="Text Box 31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2" name="Text Box 31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3" name="Text Box 31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4" name="Text Box 31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5" name="Text Box 31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6" name="Text Box 31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7" name="Text Box 31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8" name="Text Box 31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799" name="Text Box 31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0" name="Text Box 31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1" name="Text Box 31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2" name="Text Box 31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3" name="Text Box 32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4" name="Text Box 32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5" name="Text Box 32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6" name="Text Box 32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7" name="Text Box 32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8" name="Text Box 32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09" name="Text Box 32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0" name="Text Box 32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1" name="Text Box 32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2" name="Text Box 32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3" name="Text Box 32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4" name="Text Box 32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5" name="Text Box 32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6" name="Text Box 32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7" name="Text Box 32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8" name="Text Box 32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19" name="Text Box 32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0" name="Text Box 32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1" name="Text Box 32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2" name="Text Box 32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3" name="Text Box 32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4" name="Text Box 32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5" name="Text Box 32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6" name="Text Box 32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7" name="Text Box 32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8" name="Text Box 32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29" name="Text Box 32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0" name="Text Box 32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1" name="Text Box 32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2" name="Text Box 32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3" name="Text Box 32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4" name="Text Box 32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5" name="Text Box 32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6" name="Text Box 32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7" name="Text Box 32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8" name="Text Box 32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39" name="Text Box 32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0" name="Text Box 32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1" name="Text Box 32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2" name="Text Box 32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3" name="Text Box 32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4" name="Text Box 32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5" name="Text Box 32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6" name="Text Box 32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7" name="Text Box 32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8" name="Text Box 32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49" name="Text Box 32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0" name="Text Box 32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1" name="Text Box 32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2" name="Text Box 32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3" name="Text Box 32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4" name="Text Box 32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5" name="Text Box 32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6" name="Text Box 32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7" name="Text Box 32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8" name="Text Box 32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59" name="Text Box 32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0" name="Text Box 32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1" name="Text Box 32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2" name="Text Box 32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3" name="Text Box 32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4" name="Text Box 32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5" name="Text Box 32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6" name="Text Box 32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7" name="Text Box 32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8" name="Text Box 32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69" name="Text Box 32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0" name="Text Box 32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1" name="Text Box 32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2" name="Text Box 32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3" name="Text Box 32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4" name="Text Box 32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5" name="Text Box 32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6" name="Text Box 32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7" name="Text Box 32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8" name="Text Box 32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79" name="Text Box 32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0" name="Text Box 32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1" name="Text Box 32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2" name="Text Box 32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3" name="Text Box 32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4" name="Text Box 32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5" name="Text Box 32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6" name="Text Box 32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7" name="Text Box 32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8" name="Text Box 32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89" name="Text Box 32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0" name="Text Box 32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1" name="Text Box 32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2" name="Text Box 32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3" name="Text Box 32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4" name="Text Box 32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5" name="Text Box 32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6" name="Text Box 32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7" name="Text Box 32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8" name="Text Box 32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899" name="Text Box 32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0" name="Text Box 32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1" name="Text Box 32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2" name="Text Box 32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3" name="Text Box 33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4" name="Text Box 33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5" name="Text Box 33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6" name="Text Box 33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7" name="Text Box 33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8" name="Text Box 33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09" name="Text Box 33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0" name="Text Box 33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1" name="Text Box 33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2" name="Text Box 33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3" name="Text Box 33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4" name="Text Box 33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5" name="Text Box 33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6" name="Text Box 33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7" name="Text Box 33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8" name="Text Box 33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19" name="Text Box 33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0" name="Text Box 33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1" name="Text Box 33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2" name="Text Box 33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3" name="Text Box 33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4" name="Text Box 33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5" name="Text Box 33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6" name="Text Box 33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7" name="Text Box 33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8" name="Text Box 33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29" name="Text Box 33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0" name="Text Box 33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1" name="Text Box 33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2" name="Text Box 33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3" name="Text Box 33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4" name="Text Box 33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5" name="Text Box 33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6" name="Text Box 33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7" name="Text Box 33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8" name="Text Box 33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39" name="Text Box 33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0" name="Text Box 33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1" name="Text Box 33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2" name="Text Box 33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3" name="Text Box 33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4" name="Text Box 33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5" name="Text Box 33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6" name="Text Box 33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7" name="Text Box 33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8" name="Text Box 33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49" name="Text Box 33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0" name="Text Box 33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1" name="Text Box 33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2" name="Text Box 33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3" name="Text Box 33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4" name="Text Box 33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5" name="Text Box 33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6" name="Text Box 33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7" name="Text Box 33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8" name="Text Box 33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59" name="Text Box 33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0" name="Text Box 33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1" name="Text Box 33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2" name="Text Box 33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3" name="Text Box 33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4" name="Text Box 33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5" name="Text Box 33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6" name="Text Box 33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7" name="Text Box 33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8" name="Text Box 33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69" name="Text Box 33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0" name="Text Box 33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1" name="Text Box 33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2" name="Text Box 33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3" name="Text Box 33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4" name="Text Box 33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5" name="Text Box 33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6" name="Text Box 33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7" name="Text Box 33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8" name="Text Box 33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79" name="Text Box 33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0" name="Text Box 33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1" name="Text Box 33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2" name="Text Box 33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3" name="Text Box 33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4" name="Text Box 33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5" name="Text Box 33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6" name="Text Box 33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7" name="Text Box 33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8" name="Text Box 33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89" name="Text Box 33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0" name="Text Box 33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1" name="Text Box 33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2" name="Text Box 33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3" name="Text Box 33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4" name="Text Box 33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5" name="Text Box 33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6" name="Text Box 33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7" name="Text Box 33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8" name="Text Box 33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8999" name="Text Box 33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0" name="Text Box 33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1" name="Text Box 33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2" name="Text Box 33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3" name="Text Box 34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4" name="Text Box 34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5" name="Text Box 34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6" name="Text Box 34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7" name="Text Box 34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8" name="Text Box 34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09" name="Text Box 34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0" name="Text Box 34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1" name="Text Box 34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2" name="Text Box 34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3" name="Text Box 34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4" name="Text Box 34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5" name="Text Box 34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6" name="Text Box 34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7" name="Text Box 34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8" name="Text Box 34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19" name="Text Box 34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0" name="Text Box 34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1" name="Text Box 34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2" name="Text Box 34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3" name="Text Box 34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4" name="Text Box 34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5" name="Text Box 34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6" name="Text Box 34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7" name="Text Box 34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8" name="Text Box 34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29" name="Text Box 34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0" name="Text Box 34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1" name="Text Box 34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2" name="Text Box 34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3" name="Text Box 34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4" name="Text Box 34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5" name="Text Box 34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6" name="Text Box 34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7" name="Text Box 34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8" name="Text Box 34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39" name="Text Box 34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0" name="Text Box 34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1" name="Text Box 34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2" name="Text Box 34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3" name="Text Box 34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4" name="Text Box 34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5" name="Text Box 34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6" name="Text Box 34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7" name="Text Box 34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8" name="Text Box 34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49" name="Text Box 34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0" name="Text Box 34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1" name="Text Box 34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2" name="Text Box 34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3" name="Text Box 34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4" name="Text Box 34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5" name="Text Box 34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6" name="Text Box 34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7" name="Text Box 34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8" name="Text Box 34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59" name="Text Box 34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0" name="Text Box 34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1" name="Text Box 34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2" name="Text Box 34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3" name="Text Box 34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4" name="Text Box 34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5" name="Text Box 34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6" name="Text Box 34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7" name="Text Box 34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8" name="Text Box 34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69" name="Text Box 34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0" name="Text Box 34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1" name="Text Box 34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2" name="Text Box 34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3" name="Text Box 34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4" name="Text Box 34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5" name="Text Box 34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6" name="Text Box 34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7" name="Text Box 34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8" name="Text Box 34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79" name="Text Box 34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0" name="Text Box 34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1" name="Text Box 34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2" name="Text Box 34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3" name="Text Box 34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4" name="Text Box 34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5" name="Text Box 34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6" name="Text Box 34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7" name="Text Box 34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8" name="Text Box 34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89" name="Text Box 34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0" name="Text Box 34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1" name="Text Box 34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2" name="Text Box 34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3" name="Text Box 34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4" name="Text Box 34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5" name="Text Box 34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6" name="Text Box 34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7" name="Text Box 34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8" name="Text Box 34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099" name="Text Box 34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0" name="Text Box 34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1" name="Text Box 34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2" name="Text Box 34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3" name="Text Box 35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4" name="Text Box 35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5" name="Text Box 35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6" name="Text Box 35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7" name="Text Box 35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8" name="Text Box 35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09" name="Text Box 35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0" name="Text Box 35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1" name="Text Box 35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2" name="Text Box 35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3" name="Text Box 35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4" name="Text Box 35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5" name="Text Box 35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6" name="Text Box 35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7" name="Text Box 35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8" name="Text Box 35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19" name="Text Box 35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0" name="Text Box 35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1" name="Text Box 35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2" name="Text Box 35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3" name="Text Box 35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4" name="Text Box 35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5" name="Text Box 35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6" name="Text Box 35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7" name="Text Box 35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8" name="Text Box 35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29" name="Text Box 35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0" name="Text Box 35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1" name="Text Box 35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2" name="Text Box 35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3" name="Text Box 35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4" name="Text Box 35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5" name="Text Box 35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6" name="Text Box 35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7" name="Text Box 35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8" name="Text Box 35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39" name="Text Box 35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0" name="Text Box 35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1" name="Text Box 35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2" name="Text Box 35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3" name="Text Box 35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4" name="Text Box 35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5" name="Text Box 35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6" name="Text Box 35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7" name="Text Box 35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8" name="Text Box 35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49" name="Text Box 35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0" name="Text Box 35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1" name="Text Box 35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2" name="Text Box 35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3" name="Text Box 35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4" name="Text Box 35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5" name="Text Box 35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6" name="Text Box 35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7" name="Text Box 35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8" name="Text Box 35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59" name="Text Box 35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0" name="Text Box 35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1" name="Text Box 35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2" name="Text Box 35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3" name="Text Box 35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4" name="Text Box 35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5" name="Text Box 35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6" name="Text Box 35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7" name="Text Box 35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8" name="Text Box 35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69" name="Text Box 35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0" name="Text Box 35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1" name="Text Box 35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2" name="Text Box 35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3" name="Text Box 35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4" name="Text Box 35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5" name="Text Box 35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6" name="Text Box 35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7" name="Text Box 35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8" name="Text Box 35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79" name="Text Box 35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0" name="Text Box 35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1" name="Text Box 35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2" name="Text Box 35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3" name="Text Box 35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4" name="Text Box 35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5" name="Text Box 35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6" name="Text Box 35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7" name="Text Box 35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8" name="Text Box 35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89" name="Text Box 35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0" name="Text Box 35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1" name="Text Box 35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2" name="Text Box 35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3" name="Text Box 35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4" name="Text Box 35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5" name="Text Box 35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6" name="Text Box 35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7" name="Text Box 35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8" name="Text Box 35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199" name="Text Box 35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0" name="Text Box 35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1" name="Text Box 35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2" name="Text Box 35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3" name="Text Box 36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4" name="Text Box 36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5" name="Text Box 36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6" name="Text Box 36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7" name="Text Box 36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8" name="Text Box 36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09" name="Text Box 36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0" name="Text Box 36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1" name="Text Box 36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2" name="Text Box 36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3" name="Text Box 36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4" name="Text Box 36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5" name="Text Box 36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6" name="Text Box 36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7" name="Text Box 36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8" name="Text Box 36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19" name="Text Box 36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0" name="Text Box 36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1" name="Text Box 36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2" name="Text Box 36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3" name="Text Box 36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4" name="Text Box 36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5" name="Text Box 36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6" name="Text Box 36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7" name="Text Box 36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8" name="Text Box 36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29" name="Text Box 36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0" name="Text Box 36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1" name="Text Box 36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2" name="Text Box 36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3" name="Text Box 36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4" name="Text Box 36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5" name="Text Box 36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6" name="Text Box 36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7" name="Text Box 36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8" name="Text Box 36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39" name="Text Box 36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0" name="Text Box 36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1" name="Text Box 36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2" name="Text Box 36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3" name="Text Box 36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4" name="Text Box 36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5" name="Text Box 36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6" name="Text Box 36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7" name="Text Box 36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8" name="Text Box 36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49" name="Text Box 36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0" name="Text Box 36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1" name="Text Box 36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2" name="Text Box 36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3" name="Text Box 36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4" name="Text Box 36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5" name="Text Box 36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6" name="Text Box 36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7" name="Text Box 36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8" name="Text Box 36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59" name="Text Box 36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0" name="Text Box 36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1" name="Text Box 36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2" name="Text Box 36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3" name="Text Box 36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4" name="Text Box 36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5" name="Text Box 36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6" name="Text Box 36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7" name="Text Box 36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8" name="Text Box 36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69" name="Text Box 36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0" name="Text Box 36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1" name="Text Box 36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2" name="Text Box 36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3" name="Text Box 36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4" name="Text Box 36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5" name="Text Box 36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6" name="Text Box 36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7" name="Text Box 36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8" name="Text Box 36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79" name="Text Box 36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0" name="Text Box 36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1" name="Text Box 36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2" name="Text Box 36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3" name="Text Box 36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4" name="Text Box 36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5" name="Text Box 36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6" name="Text Box 36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7" name="Text Box 36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8" name="Text Box 36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89" name="Text Box 36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0" name="Text Box 36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1" name="Text Box 36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2" name="Text Box 36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3" name="Text Box 36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4" name="Text Box 36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5" name="Text Box 36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6" name="Text Box 36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7" name="Text Box 36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8" name="Text Box 36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299" name="Text Box 36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0" name="Text Box 36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1" name="Text Box 36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2" name="Text Box 36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3" name="Text Box 37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4" name="Text Box 37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5" name="Text Box 37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6" name="Text Box 37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7" name="Text Box 37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8" name="Text Box 37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09" name="Text Box 37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0" name="Text Box 37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1" name="Text Box 37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2" name="Text Box 37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3" name="Text Box 37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4" name="Text Box 37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5" name="Text Box 37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6" name="Text Box 37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7" name="Text Box 37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8" name="Text Box 37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19" name="Text Box 37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0" name="Text Box 37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1" name="Text Box 37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2" name="Text Box 37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3" name="Text Box 37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4" name="Text Box 37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5" name="Text Box 37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6" name="Text Box 37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7" name="Text Box 37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8" name="Text Box 37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29" name="Text Box 37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0" name="Text Box 37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1" name="Text Box 37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2" name="Text Box 37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3" name="Text Box 37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4" name="Text Box 37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5" name="Text Box 37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6" name="Text Box 37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7" name="Text Box 37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8" name="Text Box 37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39" name="Text Box 37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0" name="Text Box 37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1" name="Text Box 37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2" name="Text Box 37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3" name="Text Box 37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4" name="Text Box 37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5" name="Text Box 37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6" name="Text Box 37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7" name="Text Box 37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8" name="Text Box 37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49" name="Text Box 37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0" name="Text Box 37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1" name="Text Box 37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2" name="Text Box 37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3" name="Text Box 37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4" name="Text Box 37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5" name="Text Box 37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6" name="Text Box 37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7" name="Text Box 37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8" name="Text Box 37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59" name="Text Box 37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0" name="Text Box 37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1" name="Text Box 37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2" name="Text Box 37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3" name="Text Box 37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4" name="Text Box 37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5" name="Text Box 37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6" name="Text Box 37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7" name="Text Box 37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8" name="Text Box 37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69" name="Text Box 37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0" name="Text Box 37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1" name="Text Box 37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2" name="Text Box 37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3" name="Text Box 37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4" name="Text Box 37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5" name="Text Box 37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6" name="Text Box 37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7" name="Text Box 37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8" name="Text Box 37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79" name="Text Box 37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0" name="Text Box 37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1" name="Text Box 37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2" name="Text Box 37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3" name="Text Box 37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4" name="Text Box 37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5" name="Text Box 37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6" name="Text Box 37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7" name="Text Box 37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8" name="Text Box 37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89" name="Text Box 37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0" name="Text Box 37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1" name="Text Box 37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2" name="Text Box 37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3" name="Text Box 37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4" name="Text Box 37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5" name="Text Box 37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6" name="Text Box 37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7" name="Text Box 37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8" name="Text Box 37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399" name="Text Box 37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0" name="Text Box 37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1" name="Text Box 37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2" name="Text Box 37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3" name="Text Box 38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4" name="Text Box 38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5" name="Text Box 38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6" name="Text Box 38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7" name="Text Box 38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8" name="Text Box 38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09" name="Text Box 38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0" name="Text Box 38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1" name="Text Box 38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2" name="Text Box 38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3" name="Text Box 38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4" name="Text Box 38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5" name="Text Box 38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6" name="Text Box 38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7" name="Text Box 38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8" name="Text Box 38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19" name="Text Box 38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0" name="Text Box 38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1" name="Text Box 38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2" name="Text Box 38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3" name="Text Box 38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4" name="Text Box 38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5" name="Text Box 38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6" name="Text Box 38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7" name="Text Box 38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8" name="Text Box 38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29" name="Text Box 38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0" name="Text Box 38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1" name="Text Box 38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2" name="Text Box 38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3" name="Text Box 38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4" name="Text Box 38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5" name="Text Box 38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6" name="Text Box 38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7" name="Text Box 38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8" name="Text Box 38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39" name="Text Box 38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0" name="Text Box 38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1" name="Text Box 38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2" name="Text Box 38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3" name="Text Box 38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4" name="Text Box 38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5" name="Text Box 38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6" name="Text Box 38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7" name="Text Box 38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8" name="Text Box 38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49" name="Text Box 38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0" name="Text Box 38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1" name="Text Box 38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2" name="Text Box 38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3" name="Text Box 38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4" name="Text Box 38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5" name="Text Box 38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6" name="Text Box 38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7" name="Text Box 38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8" name="Text Box 38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59" name="Text Box 38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0" name="Text Box 38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1" name="Text Box 38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2" name="Text Box 38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3" name="Text Box 38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4" name="Text Box 38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5" name="Text Box 38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6" name="Text Box 38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7" name="Text Box 38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8" name="Text Box 38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69" name="Text Box 38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0" name="Text Box 38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1" name="Text Box 38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2" name="Text Box 38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3" name="Text Box 38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4" name="Text Box 38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5" name="Text Box 38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6" name="Text Box 38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7" name="Text Box 38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8" name="Text Box 38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79" name="Text Box 38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0" name="Text Box 38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1" name="Text Box 38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2" name="Text Box 38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3" name="Text Box 38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4" name="Text Box 38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5" name="Text Box 38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6" name="Text Box 38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7" name="Text Box 38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8" name="Text Box 38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89" name="Text Box 38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0" name="Text Box 38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1" name="Text Box 38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2" name="Text Box 38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3" name="Text Box 38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4" name="Text Box 38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5" name="Text Box 38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6" name="Text Box 38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7" name="Text Box 38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8" name="Text Box 38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499" name="Text Box 38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0" name="Text Box 38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1" name="Text Box 38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2" name="Text Box 38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3" name="Text Box 39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4" name="Text Box 39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5" name="Text Box 39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6" name="Text Box 39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7" name="Text Box 39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8" name="Text Box 39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09" name="Text Box 39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0" name="Text Box 39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1" name="Text Box 39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2" name="Text Box 39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3" name="Text Box 39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4" name="Text Box 39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5" name="Text Box 39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6" name="Text Box 39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7" name="Text Box 39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8" name="Text Box 39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19" name="Text Box 39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0" name="Text Box 39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1" name="Text Box 39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2" name="Text Box 39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3" name="Text Box 39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4" name="Text Box 39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5" name="Text Box 39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6" name="Text Box 39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7" name="Text Box 39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8" name="Text Box 39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29" name="Text Box 39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0" name="Text Box 39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1" name="Text Box 39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2" name="Text Box 39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3" name="Text Box 39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4" name="Text Box 39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5" name="Text Box 39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6" name="Text Box 39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7" name="Text Box 39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8" name="Text Box 39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39" name="Text Box 39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0" name="Text Box 39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1" name="Text Box 39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2" name="Text Box 39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3" name="Text Box 39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4" name="Text Box 39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5" name="Text Box 39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6" name="Text Box 39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7" name="Text Box 39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8" name="Text Box 39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49" name="Text Box 39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0" name="Text Box 39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1" name="Text Box 39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2" name="Text Box 39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3" name="Text Box 39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4" name="Text Box 39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5" name="Text Box 39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6" name="Text Box 39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7" name="Text Box 39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8" name="Text Box 39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59" name="Text Box 39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0" name="Text Box 39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1" name="Text Box 39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2" name="Text Box 39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3" name="Text Box 39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4" name="Text Box 39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5" name="Text Box 39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6" name="Text Box 39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7" name="Text Box 39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8" name="Text Box 39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69" name="Text Box 39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0" name="Text Box 39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1" name="Text Box 39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2" name="Text Box 39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3" name="Text Box 39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4" name="Text Box 39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5" name="Text Box 39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6" name="Text Box 39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7" name="Text Box 39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8" name="Text Box 39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79" name="Text Box 39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0" name="Text Box 39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1" name="Text Box 39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2" name="Text Box 39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3" name="Text Box 39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4" name="Text Box 39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5" name="Text Box 39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6" name="Text Box 39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7" name="Text Box 39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8" name="Text Box 39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89" name="Text Box 39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0" name="Text Box 39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1" name="Text Box 39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2" name="Text Box 39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3" name="Text Box 39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4" name="Text Box 39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5" name="Text Box 39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6" name="Text Box 39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7" name="Text Box 39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8" name="Text Box 39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599" name="Text Box 39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0" name="Text Box 39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1" name="Text Box 39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2" name="Text Box 39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3" name="Text Box 40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4" name="Text Box 40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5" name="Text Box 40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6" name="Text Box 40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7" name="Text Box 40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8" name="Text Box 40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09" name="Text Box 40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0" name="Text Box 40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1" name="Text Box 40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2" name="Text Box 40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3" name="Text Box 40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4" name="Text Box 40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5" name="Text Box 40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6" name="Text Box 40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7" name="Text Box 40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8" name="Text Box 40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19" name="Text Box 40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0" name="Text Box 40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1" name="Text Box 40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2" name="Text Box 40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3" name="Text Box 40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4" name="Text Box 40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5" name="Text Box 40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6" name="Text Box 40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7" name="Text Box 40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8" name="Text Box 40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29" name="Text Box 40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0" name="Text Box 40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1" name="Text Box 40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2" name="Text Box 40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3" name="Text Box 40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4" name="Text Box 40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5" name="Text Box 40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6" name="Text Box 40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7" name="Text Box 40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8" name="Text Box 40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39" name="Text Box 40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0" name="Text Box 40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1" name="Text Box 40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2" name="Text Box 40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3" name="Text Box 40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4" name="Text Box 40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5" name="Text Box 40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6" name="Text Box 40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7" name="Text Box 40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8" name="Text Box 40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49" name="Text Box 40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0" name="Text Box 40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1" name="Text Box 40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2" name="Text Box 40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3" name="Text Box 40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4" name="Text Box 40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5" name="Text Box 40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6" name="Text Box 40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7" name="Text Box 40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8" name="Text Box 40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59" name="Text Box 40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0" name="Text Box 40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1" name="Text Box 40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2" name="Text Box 40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3" name="Text Box 40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4" name="Text Box 40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5" name="Text Box 40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6" name="Text Box 40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7" name="Text Box 40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8" name="Text Box 40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69" name="Text Box 40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0" name="Text Box 40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1" name="Text Box 40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2" name="Text Box 40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3" name="Text Box 40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4" name="Text Box 40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5" name="Text Box 40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6" name="Text Box 40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7" name="Text Box 40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8" name="Text Box 40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79" name="Text Box 40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0" name="Text Box 40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1" name="Text Box 40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2" name="Text Box 40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3" name="Text Box 40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4" name="Text Box 40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5" name="Text Box 40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6" name="Text Box 40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7" name="Text Box 40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8" name="Text Box 40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89" name="Text Box 40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0" name="Text Box 40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1" name="Text Box 40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2" name="Text Box 40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3" name="Text Box 40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4" name="Text Box 40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5" name="Text Box 40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6" name="Text Box 40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7" name="Text Box 40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8" name="Text Box 40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699" name="Text Box 40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0" name="Text Box 40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1" name="Text Box 40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2" name="Text Box 40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3" name="Text Box 41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4" name="Text Box 41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5" name="Text Box 41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6" name="Text Box 41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7" name="Text Box 41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8" name="Text Box 41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09" name="Text Box 41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0" name="Text Box 41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1" name="Text Box 41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2" name="Text Box 41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3" name="Text Box 41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4" name="Text Box 41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5" name="Text Box 41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6" name="Text Box 41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7" name="Text Box 41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8" name="Text Box 41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19" name="Text Box 41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0" name="Text Box 41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1" name="Text Box 41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2" name="Text Box 41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3" name="Text Box 41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4" name="Text Box 41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5" name="Text Box 41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6" name="Text Box 41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7" name="Text Box 41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8" name="Text Box 41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29" name="Text Box 41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0" name="Text Box 41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1" name="Text Box 41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2" name="Text Box 41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3" name="Text Box 41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4" name="Text Box 41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5" name="Text Box 41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6" name="Text Box 41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7" name="Text Box 41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8" name="Text Box 41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39" name="Text Box 41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0" name="Text Box 41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1" name="Text Box 41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2" name="Text Box 41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3" name="Text Box 41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4" name="Text Box 41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5" name="Text Box 41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6" name="Text Box 41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7" name="Text Box 41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8" name="Text Box 41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49" name="Text Box 41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0" name="Text Box 41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1" name="Text Box 41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2" name="Text Box 41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3" name="Text Box 41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4" name="Text Box 41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5" name="Text Box 41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6" name="Text Box 41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7" name="Text Box 41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8" name="Text Box 41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59" name="Text Box 41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0" name="Text Box 41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1" name="Text Box 41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2" name="Text Box 41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3" name="Text Box 41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4" name="Text Box 41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5" name="Text Box 41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6" name="Text Box 41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7" name="Text Box 41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8" name="Text Box 41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69" name="Text Box 41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0" name="Text Box 41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1" name="Text Box 41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2" name="Text Box 41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3" name="Text Box 41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4" name="Text Box 41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5" name="Text Box 41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6" name="Text Box 41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7" name="Text Box 41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8" name="Text Box 41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79" name="Text Box 41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0" name="Text Box 41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1" name="Text Box 41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2" name="Text Box 41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3" name="Text Box 41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4" name="Text Box 41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5" name="Text Box 41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6" name="Text Box 41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7" name="Text Box 41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8" name="Text Box 41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89" name="Text Box 41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0" name="Text Box 41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1" name="Text Box 41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2" name="Text Box 41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3" name="Text Box 41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4" name="Text Box 41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5" name="Text Box 41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6" name="Text Box 41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7" name="Text Box 41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8" name="Text Box 41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799" name="Text Box 41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0" name="Text Box 41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1" name="Text Box 41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2" name="Text Box 41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3" name="Text Box 42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4" name="Text Box 42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5" name="Text Box 42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6" name="Text Box 42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7" name="Text Box 42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8" name="Text Box 42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09" name="Text Box 42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0" name="Text Box 42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1" name="Text Box 42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2" name="Text Box 42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3" name="Text Box 42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4" name="Text Box 42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5" name="Text Box 42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6" name="Text Box 42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7" name="Text Box 42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8" name="Text Box 42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19" name="Text Box 42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0" name="Text Box 42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1" name="Text Box 42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2" name="Text Box 42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3" name="Text Box 42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4" name="Text Box 42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5" name="Text Box 42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6" name="Text Box 42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7" name="Text Box 42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8" name="Text Box 42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29" name="Text Box 42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0" name="Text Box 42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1" name="Text Box 42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2" name="Text Box 42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3" name="Text Box 42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4" name="Text Box 42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5" name="Text Box 42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6" name="Text Box 42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7" name="Text Box 42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8" name="Text Box 42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39" name="Text Box 42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0" name="Text Box 42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1" name="Text Box 42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2" name="Text Box 42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3" name="Text Box 42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4" name="Text Box 42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5" name="Text Box 42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6" name="Text Box 42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7" name="Text Box 42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8" name="Text Box 42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49" name="Text Box 42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0" name="Text Box 42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1" name="Text Box 42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2" name="Text Box 42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3" name="Text Box 42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4" name="Text Box 42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5" name="Text Box 42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6" name="Text Box 42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7" name="Text Box 42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8" name="Text Box 42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59" name="Text Box 42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0" name="Text Box 42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1" name="Text Box 42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2" name="Text Box 42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3" name="Text Box 42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4" name="Text Box 42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5" name="Text Box 42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6" name="Text Box 42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7" name="Text Box 42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8" name="Text Box 42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69" name="Text Box 42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0" name="Text Box 42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1" name="Text Box 42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2" name="Text Box 42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3" name="Text Box 42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4" name="Text Box 42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5" name="Text Box 42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6" name="Text Box 42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7" name="Text Box 42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8" name="Text Box 42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79" name="Text Box 42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0" name="Text Box 42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1" name="Text Box 42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2" name="Text Box 42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3" name="Text Box 42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4" name="Text Box 42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5" name="Text Box 42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6" name="Text Box 42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7" name="Text Box 42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8" name="Text Box 42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89" name="Text Box 42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0" name="Text Box 42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1" name="Text Box 42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2" name="Text Box 42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3" name="Text Box 42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4" name="Text Box 42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5" name="Text Box 42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6" name="Text Box 42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7" name="Text Box 42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8" name="Text Box 42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899" name="Text Box 42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0" name="Text Box 42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1" name="Text Box 42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2" name="Text Box 42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3" name="Text Box 43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4" name="Text Box 43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5" name="Text Box 43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6" name="Text Box 43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7" name="Text Box 43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8" name="Text Box 43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09" name="Text Box 43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0" name="Text Box 43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1" name="Text Box 43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2" name="Text Box 43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3" name="Text Box 43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4" name="Text Box 43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5" name="Text Box 43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6" name="Text Box 43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7" name="Text Box 43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8" name="Text Box 43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19" name="Text Box 43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0" name="Text Box 43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1" name="Text Box 43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2" name="Text Box 43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3" name="Text Box 43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4" name="Text Box 43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5" name="Text Box 43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6" name="Text Box 43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7" name="Text Box 43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8" name="Text Box 43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29" name="Text Box 43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0" name="Text Box 43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1" name="Text Box 43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2" name="Text Box 43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3" name="Text Box 43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4" name="Text Box 43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5" name="Text Box 43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6" name="Text Box 43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7" name="Text Box 43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8" name="Text Box 43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39" name="Text Box 43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0" name="Text Box 43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1" name="Text Box 43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2" name="Text Box 43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3" name="Text Box 43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4" name="Text Box 43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5" name="Text Box 43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6" name="Text Box 43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7" name="Text Box 43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8" name="Text Box 43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49" name="Text Box 43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0" name="Text Box 43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1" name="Text Box 43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2" name="Text Box 43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3" name="Text Box 43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4" name="Text Box 43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5" name="Text Box 43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6" name="Text Box 43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7" name="Text Box 43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8" name="Text Box 43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59" name="Text Box 43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0" name="Text Box 43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1" name="Text Box 43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2" name="Text Box 43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3" name="Text Box 43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4" name="Text Box 43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5" name="Text Box 43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6" name="Text Box 43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7" name="Text Box 43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8" name="Text Box 43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69" name="Text Box 43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0" name="Text Box 43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1" name="Text Box 43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2" name="Text Box 43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3" name="Text Box 43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4" name="Text Box 43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5" name="Text Box 43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6" name="Text Box 43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7" name="Text Box 43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8" name="Text Box 43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79" name="Text Box 43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0" name="Text Box 43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1" name="Text Box 43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2" name="Text Box 43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3" name="Text Box 43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4" name="Text Box 43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5" name="Text Box 43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6" name="Text Box 43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7" name="Text Box 43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8" name="Text Box 43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89" name="Text Box 43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0" name="Text Box 43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1" name="Text Box 43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2" name="Text Box 43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3" name="Text Box 43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4" name="Text Box 43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5" name="Text Box 43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6" name="Text Box 43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7" name="Text Box 43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8" name="Text Box 43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9999" name="Text Box 43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0" name="Text Box 43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1" name="Text Box 43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2" name="Text Box 43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3" name="Text Box 44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4" name="Text Box 44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5" name="Text Box 44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6" name="Text Box 44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7" name="Text Box 44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8" name="Text Box 44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09" name="Text Box 44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0" name="Text Box 44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1" name="Text Box 44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2" name="Text Box 44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3" name="Text Box 44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4" name="Text Box 44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5" name="Text Box 44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6" name="Text Box 44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7" name="Text Box 44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8" name="Text Box 44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19" name="Text Box 44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0" name="Text Box 44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1" name="Text Box 44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2" name="Text Box 44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3" name="Text Box 44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4" name="Text Box 44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5" name="Text Box 44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6" name="Text Box 44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7" name="Text Box 44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8" name="Text Box 44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29" name="Text Box 44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0" name="Text Box 44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1" name="Text Box 44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2" name="Text Box 44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3" name="Text Box 44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4" name="Text Box 44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5" name="Text Box 44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6" name="Text Box 44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7" name="Text Box 44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8" name="Text Box 44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39" name="Text Box 44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0" name="Text Box 44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1" name="Text Box 44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2" name="Text Box 44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3" name="Text Box 44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4" name="Text Box 44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5" name="Text Box 44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6" name="Text Box 44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7" name="Text Box 44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8" name="Text Box 44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49" name="Text Box 44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0" name="Text Box 44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1" name="Text Box 44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2" name="Text Box 44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3" name="Text Box 44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4" name="Text Box 44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5" name="Text Box 44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6" name="Text Box 44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7" name="Text Box 44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8" name="Text Box 44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59" name="Text Box 44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0" name="Text Box 44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1" name="Text Box 44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2" name="Text Box 44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3" name="Text Box 44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4" name="Text Box 44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5" name="Text Box 44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6" name="Text Box 44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7" name="Text Box 44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8" name="Text Box 44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69" name="Text Box 44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0" name="Text Box 44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1" name="Text Box 44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2" name="Text Box 44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3" name="Text Box 44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4" name="Text Box 44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5" name="Text Box 44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6" name="Text Box 44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7" name="Text Box 44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8" name="Text Box 44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79" name="Text Box 44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0" name="Text Box 44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1" name="Text Box 44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2" name="Text Box 44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3" name="Text Box 44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4" name="Text Box 44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5" name="Text Box 44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6" name="Text Box 44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7" name="Text Box 44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8" name="Text Box 44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89" name="Text Box 44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0" name="Text Box 44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1" name="Text Box 44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2" name="Text Box 44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3" name="Text Box 44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4" name="Text Box 44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5" name="Text Box 44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6" name="Text Box 44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7" name="Text Box 44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8" name="Text Box 44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099" name="Text Box 44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0" name="Text Box 44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1" name="Text Box 44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2" name="Text Box 44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3" name="Text Box 45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4" name="Text Box 45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5" name="Text Box 45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6" name="Text Box 45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7" name="Text Box 45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8" name="Text Box 45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09" name="Text Box 45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0" name="Text Box 45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1" name="Text Box 45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2" name="Text Box 45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3" name="Text Box 45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4" name="Text Box 45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5" name="Text Box 45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6" name="Text Box 45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7" name="Text Box 45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8" name="Text Box 45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19" name="Text Box 45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0" name="Text Box 45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1" name="Text Box 45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2" name="Text Box 45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3" name="Text Box 45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4" name="Text Box 45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5" name="Text Box 45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6" name="Text Box 45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7" name="Text Box 45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8" name="Text Box 45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29" name="Text Box 45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0" name="Text Box 45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1" name="Text Box 45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2" name="Text Box 45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3" name="Text Box 45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4" name="Text Box 45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5" name="Text Box 45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6" name="Text Box 45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7" name="Text Box 45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8" name="Text Box 45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39" name="Text Box 45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0" name="Text Box 45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1" name="Text Box 45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2" name="Text Box 45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3" name="Text Box 45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4" name="Text Box 45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5" name="Text Box 45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6" name="Text Box 45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7" name="Text Box 45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8" name="Text Box 45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49" name="Text Box 45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0" name="Text Box 45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1" name="Text Box 45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2" name="Text Box 45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3" name="Text Box 45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4" name="Text Box 45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5" name="Text Box 45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6" name="Text Box 45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7" name="Text Box 45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8" name="Text Box 45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59" name="Text Box 45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0" name="Text Box 45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1" name="Text Box 45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2" name="Text Box 45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3" name="Text Box 45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4" name="Text Box 45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5" name="Text Box 45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6" name="Text Box 45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7" name="Text Box 45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8" name="Text Box 45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69" name="Text Box 45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0" name="Text Box 45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1" name="Text Box 45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2" name="Text Box 45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3" name="Text Box 45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4" name="Text Box 45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5" name="Text Box 45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6" name="Text Box 45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7" name="Text Box 45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8" name="Text Box 45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79" name="Text Box 45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0" name="Text Box 45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1" name="Text Box 45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2" name="Text Box 45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3" name="Text Box 45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4" name="Text Box 45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5" name="Text Box 45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6" name="Text Box 45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7" name="Text Box 45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8" name="Text Box 45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89" name="Text Box 45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0" name="Text Box 45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1" name="Text Box 45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2" name="Text Box 45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3" name="Text Box 45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4" name="Text Box 45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5" name="Text Box 45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6" name="Text Box 45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7" name="Text Box 45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8" name="Text Box 45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199" name="Text Box 45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0" name="Text Box 45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1" name="Text Box 45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2" name="Text Box 45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3" name="Text Box 46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4" name="Text Box 46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5" name="Text Box 46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6" name="Text Box 46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7" name="Text Box 46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8" name="Text Box 46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09" name="Text Box 46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0" name="Text Box 46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1" name="Text Box 46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2" name="Text Box 46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3" name="Text Box 46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4" name="Text Box 46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5" name="Text Box 46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6" name="Text Box 46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7" name="Text Box 46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8" name="Text Box 46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19" name="Text Box 46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0" name="Text Box 46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1" name="Text Box 46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2" name="Text Box 46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3" name="Text Box 46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4" name="Text Box 46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5" name="Text Box 46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6" name="Text Box 46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7" name="Text Box 46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8" name="Text Box 46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29" name="Text Box 46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0" name="Text Box 46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1" name="Text Box 46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2" name="Text Box 46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3" name="Text Box 46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4" name="Text Box 46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5" name="Text Box 46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6" name="Text Box 46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7" name="Text Box 46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8" name="Text Box 46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39" name="Text Box 46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0" name="Text Box 46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1" name="Text Box 46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2" name="Text Box 46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3" name="Text Box 46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4" name="Text Box 46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5" name="Text Box 46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6" name="Text Box 46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7" name="Text Box 46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8" name="Text Box 46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49" name="Text Box 46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0" name="Text Box 46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1" name="Text Box 46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2" name="Text Box 46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3" name="Text Box 46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4" name="Text Box 46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5" name="Text Box 46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6" name="Text Box 46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7" name="Text Box 46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8" name="Text Box 46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59" name="Text Box 46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0" name="Text Box 46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1" name="Text Box 46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2" name="Text Box 46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3" name="Text Box 46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4" name="Text Box 46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5" name="Text Box 46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6" name="Text Box 46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7" name="Text Box 46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8" name="Text Box 46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69" name="Text Box 46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0" name="Text Box 46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1" name="Text Box 46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2" name="Text Box 46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3" name="Text Box 46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4" name="Text Box 46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5" name="Text Box 46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6" name="Text Box 46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7" name="Text Box 46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8" name="Text Box 46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79" name="Text Box 46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0" name="Text Box 46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1" name="Text Box 46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2" name="Text Box 46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3" name="Text Box 46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4" name="Text Box 46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5" name="Text Box 46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6" name="Text Box 46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7" name="Text Box 46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8" name="Text Box 46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89" name="Text Box 46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0" name="Text Box 46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1" name="Text Box 46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2" name="Text Box 46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3" name="Text Box 46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4" name="Text Box 46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5" name="Text Box 46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6" name="Text Box 46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7" name="Text Box 46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8" name="Text Box 46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299" name="Text Box 46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0" name="Text Box 46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1" name="Text Box 46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2" name="Text Box 46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3" name="Text Box 47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4" name="Text Box 47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5" name="Text Box 47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6" name="Text Box 47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7" name="Text Box 47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8" name="Text Box 47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09" name="Text Box 47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0" name="Text Box 47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1" name="Text Box 47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2" name="Text Box 47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3" name="Text Box 47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4" name="Text Box 47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5" name="Text Box 47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6" name="Text Box 47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7" name="Text Box 47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8" name="Text Box 47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19" name="Text Box 47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0" name="Text Box 47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1" name="Text Box 47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2" name="Text Box 47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3" name="Text Box 47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4" name="Text Box 47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5" name="Text Box 47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6" name="Text Box 47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7" name="Text Box 47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8" name="Text Box 47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29" name="Text Box 47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0" name="Text Box 47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1" name="Text Box 47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2" name="Text Box 47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3" name="Text Box 47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4" name="Text Box 47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5" name="Text Box 47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6" name="Text Box 47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7" name="Text Box 47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8" name="Text Box 47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39" name="Text Box 47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0" name="Text Box 47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1" name="Text Box 47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2" name="Text Box 47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3" name="Text Box 47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4" name="Text Box 47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5" name="Text Box 47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6" name="Text Box 47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7" name="Text Box 47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8" name="Text Box 47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49" name="Text Box 47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0" name="Text Box 47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1" name="Text Box 47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2" name="Text Box 47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3" name="Text Box 47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4" name="Text Box 47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5" name="Text Box 47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6" name="Text Box 47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7" name="Text Box 47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8" name="Text Box 47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59" name="Text Box 47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0" name="Text Box 47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1" name="Text Box 47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2" name="Text Box 47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3" name="Text Box 47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4" name="Text Box 47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5" name="Text Box 47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6" name="Text Box 47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7" name="Text Box 47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8" name="Text Box 47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69" name="Text Box 47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0" name="Text Box 47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1" name="Text Box 47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2" name="Text Box 47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3" name="Text Box 47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4" name="Text Box 47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5" name="Text Box 47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6" name="Text Box 47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7" name="Text Box 47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8" name="Text Box 47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79" name="Text Box 47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0" name="Text Box 47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1" name="Text Box 47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2" name="Text Box 47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3" name="Text Box 47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4" name="Text Box 47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5" name="Text Box 47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6" name="Text Box 47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7" name="Text Box 47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8" name="Text Box 47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89" name="Text Box 47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0" name="Text Box 47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1" name="Text Box 47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2" name="Text Box 47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3" name="Text Box 47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4" name="Text Box 47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5" name="Text Box 47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6" name="Text Box 47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7" name="Text Box 47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8" name="Text Box 47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399" name="Text Box 47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0" name="Text Box 47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1" name="Text Box 47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2" name="Text Box 47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3" name="Text Box 48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4" name="Text Box 48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5" name="Text Box 48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6" name="Text Box 48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7" name="Text Box 48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8" name="Text Box 48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09" name="Text Box 48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0" name="Text Box 48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1" name="Text Box 48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2" name="Text Box 48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3" name="Text Box 48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4" name="Text Box 48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5" name="Text Box 48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6" name="Text Box 48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7" name="Text Box 48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8" name="Text Box 48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19" name="Text Box 48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0" name="Text Box 48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1" name="Text Box 48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2" name="Text Box 48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3" name="Text Box 48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4" name="Text Box 48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5" name="Text Box 48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6" name="Text Box 48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7" name="Text Box 48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8" name="Text Box 48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29" name="Text Box 48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0" name="Text Box 48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1" name="Text Box 48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2" name="Text Box 48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3" name="Text Box 48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4" name="Text Box 48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5" name="Text Box 48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6" name="Text Box 48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7" name="Text Box 48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8" name="Text Box 48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39" name="Text Box 48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0" name="Text Box 48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1" name="Text Box 48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2" name="Text Box 48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3" name="Text Box 48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4" name="Text Box 48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5" name="Text Box 48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6" name="Text Box 48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7" name="Text Box 48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8" name="Text Box 48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49" name="Text Box 48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0" name="Text Box 48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1" name="Text Box 48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2" name="Text Box 48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3" name="Text Box 48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4" name="Text Box 48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5" name="Text Box 48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6" name="Text Box 48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7" name="Text Box 48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8" name="Text Box 48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59" name="Text Box 48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0" name="Text Box 48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1" name="Text Box 48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2" name="Text Box 48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3" name="Text Box 48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4" name="Text Box 48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5" name="Text Box 48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6" name="Text Box 48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7" name="Text Box 48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8" name="Text Box 48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69" name="Text Box 48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0" name="Text Box 48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1" name="Text Box 48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2" name="Text Box 48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3" name="Text Box 48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4" name="Text Box 48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5" name="Text Box 48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6" name="Text Box 48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7" name="Text Box 48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8" name="Text Box 48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79" name="Text Box 48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0" name="Text Box 48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1" name="Text Box 48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2" name="Text Box 48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3" name="Text Box 48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4" name="Text Box 48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5" name="Text Box 48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6" name="Text Box 48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7" name="Text Box 48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8" name="Text Box 48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89" name="Text Box 48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0" name="Text Box 48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1" name="Text Box 48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2" name="Text Box 48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3" name="Text Box 48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4" name="Text Box 48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5" name="Text Box 48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6" name="Text Box 48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7" name="Text Box 48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8" name="Text Box 48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499" name="Text Box 48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0" name="Text Box 48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1" name="Text Box 48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2" name="Text Box 48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3" name="Text Box 49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4" name="Text Box 49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5" name="Text Box 49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6" name="Text Box 49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7" name="Text Box 49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8" name="Text Box 49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09" name="Text Box 49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0" name="Text Box 49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1" name="Text Box 49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2" name="Text Box 49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3" name="Text Box 49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4" name="Text Box 49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5" name="Text Box 49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6" name="Text Box 49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7" name="Text Box 49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8" name="Text Box 49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19" name="Text Box 49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0" name="Text Box 49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1" name="Text Box 49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2" name="Text Box 49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3" name="Text Box 49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4" name="Text Box 49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5" name="Text Box 49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6" name="Text Box 49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7" name="Text Box 49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8" name="Text Box 49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29" name="Text Box 49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0" name="Text Box 49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1" name="Text Box 49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2" name="Text Box 49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3" name="Text Box 49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4" name="Text Box 49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5" name="Text Box 49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6" name="Text Box 49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7" name="Text Box 49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8" name="Text Box 49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39" name="Text Box 49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0" name="Text Box 49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1" name="Text Box 49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2" name="Text Box 49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3" name="Text Box 49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4" name="Text Box 49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5" name="Text Box 49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6" name="Text Box 49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7" name="Text Box 49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8" name="Text Box 49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49" name="Text Box 49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0" name="Text Box 49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1" name="Text Box 49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2" name="Text Box 49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3" name="Text Box 49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4" name="Text Box 49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5" name="Text Box 49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6" name="Text Box 49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7" name="Text Box 49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8" name="Text Box 49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59" name="Text Box 49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0" name="Text Box 49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1" name="Text Box 49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2" name="Text Box 49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3" name="Text Box 49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4" name="Text Box 49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5" name="Text Box 49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6" name="Text Box 49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7" name="Text Box 49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8" name="Text Box 49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69" name="Text Box 49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0" name="Text Box 49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1" name="Text Box 49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2" name="Text Box 49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3" name="Text Box 49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4" name="Text Box 49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5" name="Text Box 49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6" name="Text Box 49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7" name="Text Box 49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8" name="Text Box 49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79" name="Text Box 49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0" name="Text Box 49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1" name="Text Box 49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2" name="Text Box 49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3" name="Text Box 49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4" name="Text Box 49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5" name="Text Box 49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6" name="Text Box 49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7" name="Text Box 49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8" name="Text Box 49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89" name="Text Box 49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0" name="Text Box 49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1" name="Text Box 49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2" name="Text Box 49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3" name="Text Box 49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4" name="Text Box 49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5" name="Text Box 49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6" name="Text Box 49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7" name="Text Box 49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8" name="Text Box 49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599" name="Text Box 49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0" name="Text Box 49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1" name="Text Box 49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2" name="Text Box 49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3" name="Text Box 50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4" name="Text Box 50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5" name="Text Box 50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6" name="Text Box 50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7" name="Text Box 50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8" name="Text Box 50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09" name="Text Box 50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0" name="Text Box 50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1" name="Text Box 50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2" name="Text Box 50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3" name="Text Box 50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4" name="Text Box 50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5" name="Text Box 50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6" name="Text Box 50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7" name="Text Box 50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8" name="Text Box 50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19" name="Text Box 50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0" name="Text Box 50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1" name="Text Box 50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2" name="Text Box 50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3" name="Text Box 50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4" name="Text Box 50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5" name="Text Box 50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6" name="Text Box 50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7" name="Text Box 50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8" name="Text Box 50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29" name="Text Box 50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0" name="Text Box 50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1" name="Text Box 50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2" name="Text Box 50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3" name="Text Box 50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4" name="Text Box 50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5" name="Text Box 50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6" name="Text Box 50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7" name="Text Box 50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8" name="Text Box 50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39" name="Text Box 50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0" name="Text Box 50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1" name="Text Box 50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2" name="Text Box 50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3" name="Text Box 50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4" name="Text Box 50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5" name="Text Box 50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6" name="Text Box 50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7" name="Text Box 50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8" name="Text Box 50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49" name="Text Box 50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0" name="Text Box 50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1" name="Text Box 50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2" name="Text Box 50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3" name="Text Box 50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4" name="Text Box 50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5" name="Text Box 50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6" name="Text Box 50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7" name="Text Box 50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8" name="Text Box 50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59" name="Text Box 50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0" name="Text Box 50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1" name="Text Box 50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2" name="Text Box 50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3" name="Text Box 50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4" name="Text Box 50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5" name="Text Box 50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6" name="Text Box 50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7" name="Text Box 50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8" name="Text Box 50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69" name="Text Box 50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0" name="Text Box 50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1" name="Text Box 50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2" name="Text Box 50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3" name="Text Box 50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4" name="Text Box 50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5" name="Text Box 50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6" name="Text Box 50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7" name="Text Box 50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8" name="Text Box 50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79" name="Text Box 50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0" name="Text Box 50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1" name="Text Box 50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2" name="Text Box 50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3" name="Text Box 50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4" name="Text Box 50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5" name="Text Box 50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6" name="Text Box 50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7" name="Text Box 50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8" name="Text Box 50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89" name="Text Box 50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0" name="Text Box 50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1" name="Text Box 50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2" name="Text Box 50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3" name="Text Box 50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4" name="Text Box 50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5" name="Text Box 50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6" name="Text Box 50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7" name="Text Box 50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8" name="Text Box 50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699" name="Text Box 50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0" name="Text Box 50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1" name="Text Box 50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2" name="Text Box 50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3" name="Text Box 51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4" name="Text Box 51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5" name="Text Box 51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6" name="Text Box 51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7" name="Text Box 51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8" name="Text Box 51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09" name="Text Box 51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0" name="Text Box 51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1" name="Text Box 51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2" name="Text Box 51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3" name="Text Box 51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4" name="Text Box 51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5" name="Text Box 51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6" name="Text Box 51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7" name="Text Box 51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8" name="Text Box 51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19" name="Text Box 51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0" name="Text Box 51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1" name="Text Box 51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2" name="Text Box 51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3" name="Text Box 51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4" name="Text Box 51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5" name="Text Box 51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6" name="Text Box 51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7" name="Text Box 51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8" name="Text Box 51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29" name="Text Box 51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0" name="Text Box 51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1" name="Text Box 51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2" name="Text Box 51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3" name="Text Box 51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4" name="Text Box 51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5" name="Text Box 51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6" name="Text Box 51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7" name="Text Box 51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8" name="Text Box 51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39" name="Text Box 51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0" name="Text Box 51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1" name="Text Box 51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2" name="Text Box 51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3" name="Text Box 51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4" name="Text Box 51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5" name="Text Box 51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6" name="Text Box 51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7" name="Text Box 51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8" name="Text Box 51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49" name="Text Box 51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0" name="Text Box 51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1" name="Text Box 51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2" name="Text Box 51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3" name="Text Box 51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4" name="Text Box 51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5" name="Text Box 51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6" name="Text Box 51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7" name="Text Box 51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8" name="Text Box 51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59" name="Text Box 51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0" name="Text Box 51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1" name="Text Box 51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2" name="Text Box 51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3" name="Text Box 51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4" name="Text Box 51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5" name="Text Box 51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6" name="Text Box 51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7" name="Text Box 51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8" name="Text Box 51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69" name="Text Box 51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0" name="Text Box 51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1" name="Text Box 51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2" name="Text Box 51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3" name="Text Box 51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4" name="Text Box 51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5" name="Text Box 51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6" name="Text Box 51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7" name="Text Box 51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8" name="Text Box 51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79" name="Text Box 51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0" name="Text Box 51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1" name="Text Box 51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2" name="Text Box 51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3" name="Text Box 51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4" name="Text Box 51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5" name="Text Box 51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6" name="Text Box 51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7" name="Text Box 51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8" name="Text Box 51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89" name="Text Box 51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0" name="Text Box 51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1" name="Text Box 51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2" name="Text Box 51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3" name="Text Box 51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4" name="Text Box 51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5" name="Text Box 51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6" name="Text Box 51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7" name="Text Box 51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8" name="Text Box 51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799" name="Text Box 51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0" name="Text Box 51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1" name="Text Box 51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2" name="Text Box 51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3" name="Text Box 52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4" name="Text Box 52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5" name="Text Box 52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6" name="Text Box 52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7" name="Text Box 52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8" name="Text Box 52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09" name="Text Box 52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0" name="Text Box 52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1" name="Text Box 52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2" name="Text Box 52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3" name="Text Box 52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4" name="Text Box 52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5" name="Text Box 52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6" name="Text Box 52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7" name="Text Box 52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8" name="Text Box 52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19" name="Text Box 52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0" name="Text Box 52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1" name="Text Box 52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2" name="Text Box 52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3" name="Text Box 52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4" name="Text Box 52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5" name="Text Box 52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6" name="Text Box 52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7" name="Text Box 52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8" name="Text Box 52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29" name="Text Box 52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0" name="Text Box 52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1" name="Text Box 52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2" name="Text Box 52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3" name="Text Box 52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4" name="Text Box 52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5" name="Text Box 52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6" name="Text Box 52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7" name="Text Box 52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8" name="Text Box 52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39" name="Text Box 52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0" name="Text Box 52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1" name="Text Box 52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2" name="Text Box 52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3" name="Text Box 52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4" name="Text Box 52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5" name="Text Box 52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6" name="Text Box 52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7" name="Text Box 52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8" name="Text Box 52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49" name="Text Box 52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0" name="Text Box 52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1" name="Text Box 52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2" name="Text Box 52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3" name="Text Box 52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4" name="Text Box 52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5" name="Text Box 52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6" name="Text Box 52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7" name="Text Box 52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8" name="Text Box 52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59" name="Text Box 52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0" name="Text Box 52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1" name="Text Box 52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2" name="Text Box 52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3" name="Text Box 52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4" name="Text Box 52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5" name="Text Box 52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6" name="Text Box 52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7" name="Text Box 52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8" name="Text Box 52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69" name="Text Box 52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0" name="Text Box 52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1" name="Text Box 52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2" name="Text Box 52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3" name="Text Box 52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4" name="Text Box 52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5" name="Text Box 52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6" name="Text Box 52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7" name="Text Box 52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8" name="Text Box 52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79" name="Text Box 52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0" name="Text Box 52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1" name="Text Box 52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2" name="Text Box 52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3" name="Text Box 52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4" name="Text Box 52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5" name="Text Box 52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6" name="Text Box 52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7" name="Text Box 52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8" name="Text Box 52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89" name="Text Box 52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0" name="Text Box 52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1" name="Text Box 52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2" name="Text Box 52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3" name="Text Box 52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4" name="Text Box 52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5" name="Text Box 52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6" name="Text Box 52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7" name="Text Box 52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8" name="Text Box 52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899" name="Text Box 52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0" name="Text Box 52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1" name="Text Box 52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2" name="Text Box 52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3" name="Text Box 53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4" name="Text Box 53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5" name="Text Box 53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6" name="Text Box 53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7" name="Text Box 53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8" name="Text Box 53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09" name="Text Box 53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0" name="Text Box 53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1" name="Text Box 53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2" name="Text Box 53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3" name="Text Box 53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4" name="Text Box 53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5" name="Text Box 53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6" name="Text Box 53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7" name="Text Box 53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8" name="Text Box 53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19" name="Text Box 53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0" name="Text Box 53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1" name="Text Box 53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2" name="Text Box 531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3" name="Text Box 532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4" name="Text Box 532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5" name="Text Box 532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6" name="Text Box 532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7" name="Text Box 532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8" name="Text Box 532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29" name="Text Box 532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0" name="Text Box 53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1" name="Text Box 53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2" name="Text Box 53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3" name="Text Box 53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4" name="Text Box 53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5" name="Text Box 53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6" name="Text Box 53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7" name="Text Box 53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8" name="Text Box 53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39" name="Text Box 53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0" name="Text Box 53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1" name="Text Box 53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2" name="Text Box 53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3" name="Text Box 53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4" name="Text Box 53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5" name="Text Box 53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6" name="Text Box 53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7" name="Text Box 53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8" name="Text Box 53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49" name="Text Box 53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0" name="Text Box 53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1" name="Text Box 53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2" name="Text Box 53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3" name="Text Box 53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4" name="Text Box 53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5" name="Text Box 53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6" name="Text Box 53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7" name="Text Box 53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8" name="Text Box 53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59" name="Text Box 53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0" name="Text Box 53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1" name="Text Box 53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2" name="Text Box 53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3" name="Text Box 53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4" name="Text Box 53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5" name="Text Box 53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6" name="Text Box 53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7" name="Text Box 53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8" name="Text Box 53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69" name="Text Box 53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0" name="Text Box 53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1" name="Text Box 53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2" name="Text Box 536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3" name="Text Box 537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4" name="Text Box 537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5" name="Text Box 537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6" name="Text Box 537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7" name="Text Box 537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8" name="Text Box 537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79" name="Text Box 537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0" name="Text Box 537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1" name="Text Box 537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2" name="Text Box 537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3" name="Text Box 538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4" name="Text Box 538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5" name="Text Box 538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6" name="Text Box 538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7" name="Text Box 538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8" name="Text Box 538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89" name="Text Box 538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0" name="Text Box 538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1" name="Text Box 538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2" name="Text Box 538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3" name="Text Box 539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4" name="Text Box 539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5" name="Text Box 539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6" name="Text Box 539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7" name="Text Box 539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8" name="Text Box 539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0999" name="Text Box 539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0" name="Text Box 539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1" name="Text Box 539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2" name="Text Box 539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3" name="Text Box 540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4" name="Text Box 540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5" name="Text Box 540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6" name="Text Box 540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7" name="Text Box 540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8" name="Text Box 540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09" name="Text Box 540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0" name="Text Box 540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1" name="Text Box 540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2" name="Text Box 540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3" name="Text Box 541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4" name="Text Box 541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5" name="Text Box 541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6" name="Text Box 541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7" name="Text Box 541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8" name="Text Box 541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19" name="Text Box 541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0" name="Text Box 541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1" name="Text Box 541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2" name="Text Box 542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3" name="Text Box 542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4" name="Text Box 542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5" name="Text Box 543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6" name="Text Box 543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7" name="Text Box 543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8" name="Text Box 543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29" name="Text Box 543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0" name="Text Box 543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1" name="Text Box 543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2" name="Text Box 543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3" name="Text Box 543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4" name="Text Box 543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5" name="Text Box 544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6" name="Text Box 544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7" name="Text Box 544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8" name="Text Box 544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39" name="Text Box 544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0" name="Text Box 544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1" name="Text Box 544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2" name="Text Box 544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3" name="Text Box 544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4" name="Text Box 544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5" name="Text Box 545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6" name="Text Box 545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7" name="Text Box 545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8" name="Text Box 545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49" name="Text Box 545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0" name="Text Box 545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1" name="Text Box 545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2" name="Text Box 545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3" name="Text Box 545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4" name="Text Box 5459"/>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5" name="Text Box 5460"/>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6" name="Text Box 5461"/>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7" name="Text Box 5462"/>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8" name="Text Box 5463"/>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59" name="Text Box 5464"/>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60" name="Text Box 5465"/>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61" name="Text Box 5466"/>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62" name="Text Box 5467"/>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180975</xdr:rowOff>
    </xdr:to>
    <xdr:sp macro="" textlink="">
      <xdr:nvSpPr>
        <xdr:cNvPr id="11063" name="Text Box 5468"/>
        <xdr:cNvSpPr txBox="1">
          <a:spLocks noChangeArrowheads="1"/>
        </xdr:cNvSpPr>
      </xdr:nvSpPr>
      <xdr:spPr bwMode="auto">
        <a:xfrm>
          <a:off x="4686300" y="1466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4" name="Text Box 25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5" name="Text Box 25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6" name="Text Box 25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7" name="Text Box 25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8" name="Text Box 25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69" name="Text Box 25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0" name="Text Box 25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1" name="Text Box 25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2" name="Text Box 25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3" name="Text Box 25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4" name="Text Box 25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5" name="Text Box 25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6" name="Text Box 25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7" name="Text Box 25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8" name="Text Box 25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79" name="Text Box 26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0" name="Text Box 26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1" name="Text Box 26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2" name="Text Box 26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3" name="Text Box 26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4" name="Text Box 26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5" name="Text Box 26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6" name="Text Box 26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7" name="Text Box 26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8" name="Text Box 26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89" name="Text Box 26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0" name="Text Box 26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1" name="Text Box 26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2" name="Text Box 26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3" name="Text Box 26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4" name="Text Box 26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5" name="Text Box 26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6" name="Text Box 26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7" name="Text Box 26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8" name="Text Box 26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099" name="Text Box 26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0" name="Text Box 26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1" name="Text Box 26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2" name="Text Box 26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3" name="Text Box 26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4" name="Text Box 26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5" name="Text Box 26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6" name="Text Box 26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7" name="Text Box 26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8" name="Text Box 26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09" name="Text Box 26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0" name="Text Box 26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1" name="Text Box 26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2" name="Text Box 26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3" name="Text Box 26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4" name="Text Box 26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5" name="Text Box 26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6" name="Text Box 26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7" name="Text Box 26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8" name="Text Box 26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19" name="Text Box 26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0" name="Text Box 26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1" name="Text Box 26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2" name="Text Box 26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3" name="Text Box 26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4" name="Text Box 26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5" name="Text Box 26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6" name="Text Box 26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7" name="Text Box 26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8" name="Text Box 26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29" name="Text Box 26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0" name="Text Box 26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1" name="Text Box 26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2" name="Text Box 26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3" name="Text Box 26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4" name="Text Box 26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5" name="Text Box 26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6" name="Text Box 26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7" name="Text Box 27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8" name="Text Box 27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39" name="Text Box 27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0" name="Text Box 27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1" name="Text Box 27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2" name="Text Box 27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3" name="Text Box 27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4" name="Text Box 27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5" name="Text Box 27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6" name="Text Box 27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7" name="Text Box 27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8" name="Text Box 27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49" name="Text Box 27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0" name="Text Box 27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1" name="Text Box 27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2" name="Text Box 27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3" name="Text Box 27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4" name="Text Box 27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5" name="Text Box 27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6" name="Text Box 27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7" name="Text Box 27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8" name="Text Box 27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59" name="Text Box 27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0" name="Text Box 27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1" name="Text Box 27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2" name="Text Box 27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3" name="Text Box 27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4" name="Text Box 27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5" name="Text Box 27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6" name="Text Box 27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7" name="Text Box 27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8" name="Text Box 27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69" name="Text Box 27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0" name="Text Box 27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1" name="Text Box 27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2" name="Text Box 27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3" name="Text Box 27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4" name="Text Box 27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5" name="Text Box 27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6" name="Text Box 27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7" name="Text Box 27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8" name="Text Box 27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79" name="Text Box 27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0" name="Text Box 27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1" name="Text Box 27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2" name="Text Box 27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3" name="Text Box 27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4" name="Text Box 27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5" name="Text Box 27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6" name="Text Box 27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7" name="Text Box 27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8" name="Text Box 27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89" name="Text Box 27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0" name="Text Box 27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1" name="Text Box 27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2" name="Text Box 27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3" name="Text Box 27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4" name="Text Box 27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5" name="Text Box 27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6" name="Text Box 27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7" name="Text Box 27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8" name="Text Box 27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199" name="Text Box 27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0" name="Text Box 27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1" name="Text Box 27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2" name="Text Box 27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3" name="Text Box 27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4" name="Text Box 27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5" name="Text Box 27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6" name="Text Box 27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7" name="Text Box 27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8" name="Text Box 27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09" name="Text Box 27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0" name="Text Box 27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1" name="Text Box 27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2" name="Text Box 27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3" name="Text Box 27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4" name="Text Box 27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5" name="Text Box 27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6" name="Text Box 27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7" name="Text Box 27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8" name="Text Box 27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19" name="Text Box 27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0" name="Text Box 27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1" name="Text Box 27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2" name="Text Box 27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3" name="Text Box 27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4" name="Text Box 27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5" name="Text Box 27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6" name="Text Box 27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7" name="Text Box 27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8" name="Text Box 27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29" name="Text Box 27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0" name="Text Box 27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1" name="Text Box 27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2" name="Text Box 27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3" name="Text Box 27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4" name="Text Box 27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5" name="Text Box 27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6" name="Text Box 27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7" name="Text Box 28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8" name="Text Box 28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39" name="Text Box 28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0" name="Text Box 28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1" name="Text Box 28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2" name="Text Box 28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3" name="Text Box 28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4" name="Text Box 28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5" name="Text Box 28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6" name="Text Box 28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7" name="Text Box 28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8" name="Text Box 28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49" name="Text Box 28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0" name="Text Box 28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1" name="Text Box 28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2" name="Text Box 28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3" name="Text Box 28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4" name="Text Box 28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5" name="Text Box 28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6" name="Text Box 28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7" name="Text Box 28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8" name="Text Box 28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59" name="Text Box 28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0" name="Text Box 28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1" name="Text Box 28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2" name="Text Box 28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3" name="Text Box 28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4" name="Text Box 28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5" name="Text Box 28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6" name="Text Box 28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7" name="Text Box 28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8" name="Text Box 28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69" name="Text Box 28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0" name="Text Box 28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1" name="Text Box 28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2" name="Text Box 28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3" name="Text Box 28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4" name="Text Box 28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5" name="Text Box 28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6" name="Text Box 28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7" name="Text Box 28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8" name="Text Box 28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79" name="Text Box 28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0" name="Text Box 28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1" name="Text Box 28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2" name="Text Box 28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3" name="Text Box 28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4" name="Text Box 28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5" name="Text Box 28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6" name="Text Box 28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7" name="Text Box 28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8" name="Text Box 28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89" name="Text Box 28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0" name="Text Box 28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1" name="Text Box 28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2" name="Text Box 28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3" name="Text Box 28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4" name="Text Box 28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5" name="Text Box 28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6" name="Text Box 28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7" name="Text Box 28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8" name="Text Box 28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299" name="Text Box 28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0" name="Text Box 28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1" name="Text Box 28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2" name="Text Box 28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3" name="Text Box 28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4" name="Text Box 28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5" name="Text Box 28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6" name="Text Box 28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7" name="Text Box 28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8" name="Text Box 28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09" name="Text Box 28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0" name="Text Box 28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1" name="Text Box 28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2" name="Text Box 28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3" name="Text Box 28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4" name="Text Box 28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5" name="Text Box 28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6" name="Text Box 28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7" name="Text Box 28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8" name="Text Box 28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19" name="Text Box 28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0" name="Text Box 28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1" name="Text Box 28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2" name="Text Box 28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3" name="Text Box 28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4" name="Text Box 28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5" name="Text Box 28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6" name="Text Box 28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7" name="Text Box 28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8" name="Text Box 28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29" name="Text Box 28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0" name="Text Box 28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1" name="Text Box 28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2" name="Text Box 28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3" name="Text Box 28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4" name="Text Box 28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5" name="Text Box 28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6" name="Text Box 28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7" name="Text Box 29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8" name="Text Box 29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39" name="Text Box 29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0" name="Text Box 29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1" name="Text Box 29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2" name="Text Box 29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3" name="Text Box 29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4" name="Text Box 29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5" name="Text Box 29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6" name="Text Box 29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7" name="Text Box 29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8" name="Text Box 29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49" name="Text Box 29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0" name="Text Box 29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1" name="Text Box 29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2" name="Text Box 29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3" name="Text Box 29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4" name="Text Box 29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5" name="Text Box 29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6" name="Text Box 29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7" name="Text Box 29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8" name="Text Box 29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59" name="Text Box 29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0" name="Text Box 29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1" name="Text Box 29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2" name="Text Box 29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3" name="Text Box 29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4" name="Text Box 29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5" name="Text Box 29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6" name="Text Box 29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7" name="Text Box 29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8" name="Text Box 29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69" name="Text Box 29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0" name="Text Box 29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1" name="Text Box 29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2" name="Text Box 29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3" name="Text Box 29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4" name="Text Box 29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5" name="Text Box 29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6" name="Text Box 29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7" name="Text Box 29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8" name="Text Box 29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79" name="Text Box 29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0" name="Text Box 29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1" name="Text Box 29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2" name="Text Box 29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3" name="Text Box 29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4" name="Text Box 29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5" name="Text Box 29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6" name="Text Box 29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7" name="Text Box 29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8" name="Text Box 29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89" name="Text Box 29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0" name="Text Box 29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1" name="Text Box 29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2" name="Text Box 29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3" name="Text Box 29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4" name="Text Box 29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5" name="Text Box 29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6" name="Text Box 29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7" name="Text Box 29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8" name="Text Box 29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399" name="Text Box 29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0" name="Text Box 29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1" name="Text Box 29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2" name="Text Box 29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3" name="Text Box 29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4" name="Text Box 29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5" name="Text Box 29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6" name="Text Box 29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7" name="Text Box 29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8" name="Text Box 29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09" name="Text Box 29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0" name="Text Box 29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1" name="Text Box 29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2" name="Text Box 29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3" name="Text Box 29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4" name="Text Box 29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5" name="Text Box 29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6" name="Text Box 29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7" name="Text Box 29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8" name="Text Box 29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19" name="Text Box 29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0" name="Text Box 29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1" name="Text Box 29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2" name="Text Box 29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3" name="Text Box 29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4" name="Text Box 29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5" name="Text Box 29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6" name="Text Box 29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7" name="Text Box 29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8" name="Text Box 29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29" name="Text Box 29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0" name="Text Box 29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1" name="Text Box 29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2" name="Text Box 29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3" name="Text Box 29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4" name="Text Box 29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5" name="Text Box 29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6" name="Text Box 29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7" name="Text Box 30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8" name="Text Box 30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39" name="Text Box 30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0" name="Text Box 30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1" name="Text Box 30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2" name="Text Box 30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3" name="Text Box 30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4" name="Text Box 30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5" name="Text Box 30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6" name="Text Box 30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7" name="Text Box 30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8" name="Text Box 30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49" name="Text Box 30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0" name="Text Box 30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1" name="Text Box 30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2" name="Text Box 30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3" name="Text Box 30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4" name="Text Box 30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5" name="Text Box 30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6" name="Text Box 30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7" name="Text Box 30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8" name="Text Box 30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59" name="Text Box 30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0" name="Text Box 30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1" name="Text Box 30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2" name="Text Box 30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3" name="Text Box 30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4" name="Text Box 30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5" name="Text Box 30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6" name="Text Box 30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7" name="Text Box 30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8" name="Text Box 30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69" name="Text Box 30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0" name="Text Box 30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1" name="Text Box 30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2" name="Text Box 30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3" name="Text Box 30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4" name="Text Box 30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5" name="Text Box 30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6" name="Text Box 30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7" name="Text Box 30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8" name="Text Box 30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79" name="Text Box 30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0" name="Text Box 30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1" name="Text Box 30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2" name="Text Box 30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3" name="Text Box 30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4" name="Text Box 30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5" name="Text Box 30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6" name="Text Box 30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7" name="Text Box 30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8" name="Text Box 30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89" name="Text Box 30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0" name="Text Box 30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1" name="Text Box 30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2" name="Text Box 30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3" name="Text Box 30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4" name="Text Box 30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5" name="Text Box 30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6" name="Text Box 30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7" name="Text Box 30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8" name="Text Box 30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499" name="Text Box 30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0" name="Text Box 30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1" name="Text Box 30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2" name="Text Box 30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3" name="Text Box 30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4" name="Text Box 30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5" name="Text Box 30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6" name="Text Box 30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7" name="Text Box 30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8" name="Text Box 30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09" name="Text Box 30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0" name="Text Box 30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1" name="Text Box 30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2" name="Text Box 30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3" name="Text Box 30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4" name="Text Box 30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5" name="Text Box 30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6" name="Text Box 30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7" name="Text Box 30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8" name="Text Box 30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19" name="Text Box 30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0" name="Text Box 30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1" name="Text Box 30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2" name="Text Box 30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3" name="Text Box 30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4" name="Text Box 30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5" name="Text Box 30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6" name="Text Box 30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7" name="Text Box 30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8" name="Text Box 30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29" name="Text Box 30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0" name="Text Box 30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1" name="Text Box 30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2" name="Text Box 30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3" name="Text Box 30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4" name="Text Box 30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5" name="Text Box 30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6" name="Text Box 30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7" name="Text Box 31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8" name="Text Box 31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39" name="Text Box 31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0" name="Text Box 31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1" name="Text Box 31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2" name="Text Box 31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3" name="Text Box 31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4" name="Text Box 31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5" name="Text Box 31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6" name="Text Box 31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7" name="Text Box 31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8" name="Text Box 31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49" name="Text Box 31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0" name="Text Box 31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1" name="Text Box 31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2" name="Text Box 31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3" name="Text Box 31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4" name="Text Box 31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5" name="Text Box 31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6" name="Text Box 31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7" name="Text Box 31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8" name="Text Box 31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59" name="Text Box 31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0" name="Text Box 31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1" name="Text Box 31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2" name="Text Box 31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3" name="Text Box 31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4" name="Text Box 31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5" name="Text Box 31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6" name="Text Box 31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7" name="Text Box 31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8" name="Text Box 31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69" name="Text Box 31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0" name="Text Box 31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1" name="Text Box 31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2" name="Text Box 31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3" name="Text Box 31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4" name="Text Box 31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5" name="Text Box 31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6" name="Text Box 31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7" name="Text Box 31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8" name="Text Box 31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79" name="Text Box 31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0" name="Text Box 31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1" name="Text Box 31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2" name="Text Box 31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3" name="Text Box 31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4" name="Text Box 31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5" name="Text Box 31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6" name="Text Box 31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7" name="Text Box 31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8" name="Text Box 31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89" name="Text Box 31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0" name="Text Box 31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1" name="Text Box 31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2" name="Text Box 31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3" name="Text Box 31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4" name="Text Box 31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5" name="Text Box 31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6" name="Text Box 31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7" name="Text Box 31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8" name="Text Box 31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599" name="Text Box 31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0" name="Text Box 31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1" name="Text Box 31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2" name="Text Box 31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3" name="Text Box 31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4" name="Text Box 31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5" name="Text Box 31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6" name="Text Box 31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7" name="Text Box 31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8" name="Text Box 31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09" name="Text Box 31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0" name="Text Box 31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1" name="Text Box 31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2" name="Text Box 31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3" name="Text Box 31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4" name="Text Box 31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5" name="Text Box 31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6" name="Text Box 31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7" name="Text Box 31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8" name="Text Box 31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19" name="Text Box 31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0" name="Text Box 31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1" name="Text Box 31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2" name="Text Box 31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3" name="Text Box 31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4" name="Text Box 31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5" name="Text Box 31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6" name="Text Box 31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7" name="Text Box 31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8" name="Text Box 31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29" name="Text Box 31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0" name="Text Box 31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1" name="Text Box 31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2" name="Text Box 31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3" name="Text Box 31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4" name="Text Box 31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5" name="Text Box 31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6" name="Text Box 31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7" name="Text Box 32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8" name="Text Box 32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39" name="Text Box 32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0" name="Text Box 32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1" name="Text Box 32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2" name="Text Box 32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3" name="Text Box 32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4" name="Text Box 32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5" name="Text Box 32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6" name="Text Box 32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7" name="Text Box 32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8" name="Text Box 32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49" name="Text Box 32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0" name="Text Box 32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1" name="Text Box 32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2" name="Text Box 32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3" name="Text Box 32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4" name="Text Box 32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5" name="Text Box 32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6" name="Text Box 32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7" name="Text Box 32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8" name="Text Box 32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59" name="Text Box 32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0" name="Text Box 32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1" name="Text Box 32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2" name="Text Box 32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3" name="Text Box 32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4" name="Text Box 32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5" name="Text Box 32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6" name="Text Box 32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7" name="Text Box 32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8" name="Text Box 32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69" name="Text Box 32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0" name="Text Box 32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1" name="Text Box 32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2" name="Text Box 32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3" name="Text Box 32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4" name="Text Box 32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5" name="Text Box 32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6" name="Text Box 32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7" name="Text Box 32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8" name="Text Box 32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79" name="Text Box 32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0" name="Text Box 32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1" name="Text Box 32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2" name="Text Box 32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3" name="Text Box 32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4" name="Text Box 32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5" name="Text Box 32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6" name="Text Box 32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7" name="Text Box 32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8" name="Text Box 32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89" name="Text Box 32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0" name="Text Box 32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1" name="Text Box 32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2" name="Text Box 32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3" name="Text Box 32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4" name="Text Box 32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5" name="Text Box 32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6" name="Text Box 32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7" name="Text Box 32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8" name="Text Box 32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699" name="Text Box 32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0" name="Text Box 32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1" name="Text Box 32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2" name="Text Box 32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3" name="Text Box 32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4" name="Text Box 32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5" name="Text Box 32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6" name="Text Box 32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7" name="Text Box 32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8" name="Text Box 32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09" name="Text Box 32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0" name="Text Box 32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1" name="Text Box 32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2" name="Text Box 32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3" name="Text Box 32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4" name="Text Box 32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5" name="Text Box 32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6" name="Text Box 32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7" name="Text Box 32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8" name="Text Box 32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19" name="Text Box 32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0" name="Text Box 32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1" name="Text Box 32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2" name="Text Box 32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3" name="Text Box 32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4" name="Text Box 32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5" name="Text Box 32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6" name="Text Box 32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7" name="Text Box 32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8" name="Text Box 32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29" name="Text Box 32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0" name="Text Box 32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1" name="Text Box 32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2" name="Text Box 32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3" name="Text Box 32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4" name="Text Box 32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5" name="Text Box 32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6" name="Text Box 32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7" name="Text Box 33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8" name="Text Box 33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39" name="Text Box 33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0" name="Text Box 33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1" name="Text Box 33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2" name="Text Box 33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3" name="Text Box 33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4" name="Text Box 33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5" name="Text Box 33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6" name="Text Box 33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7" name="Text Box 33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8" name="Text Box 33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49" name="Text Box 33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0" name="Text Box 33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1" name="Text Box 33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2" name="Text Box 33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3" name="Text Box 33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4" name="Text Box 33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5" name="Text Box 33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6" name="Text Box 33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7" name="Text Box 33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8" name="Text Box 33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59" name="Text Box 33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0" name="Text Box 33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1" name="Text Box 33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2" name="Text Box 33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3" name="Text Box 33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4" name="Text Box 33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5" name="Text Box 33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6" name="Text Box 33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7" name="Text Box 33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8" name="Text Box 33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69" name="Text Box 33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0" name="Text Box 33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1" name="Text Box 33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2" name="Text Box 33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3" name="Text Box 33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4" name="Text Box 33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5" name="Text Box 33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6" name="Text Box 33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7" name="Text Box 33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8" name="Text Box 33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79" name="Text Box 33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0" name="Text Box 33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1" name="Text Box 33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2" name="Text Box 33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3" name="Text Box 33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4" name="Text Box 33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5" name="Text Box 33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6" name="Text Box 33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7" name="Text Box 33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8" name="Text Box 33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89" name="Text Box 33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0" name="Text Box 33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1" name="Text Box 33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2" name="Text Box 33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3" name="Text Box 33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4" name="Text Box 33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5" name="Text Box 33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6" name="Text Box 33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7" name="Text Box 33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8" name="Text Box 33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799" name="Text Box 33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0" name="Text Box 33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1" name="Text Box 33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2" name="Text Box 33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3" name="Text Box 33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4" name="Text Box 33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5" name="Text Box 33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6" name="Text Box 33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7" name="Text Box 33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8" name="Text Box 33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09" name="Text Box 33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0" name="Text Box 33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1" name="Text Box 33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2" name="Text Box 33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3" name="Text Box 33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4" name="Text Box 33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5" name="Text Box 33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6" name="Text Box 33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7" name="Text Box 33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8" name="Text Box 33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19" name="Text Box 33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0" name="Text Box 33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1" name="Text Box 33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2" name="Text Box 33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3" name="Text Box 33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4" name="Text Box 33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5" name="Text Box 33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6" name="Text Box 33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7" name="Text Box 33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8" name="Text Box 33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29" name="Text Box 33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0" name="Text Box 33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1" name="Text Box 33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2" name="Text Box 33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3" name="Text Box 33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4" name="Text Box 33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5" name="Text Box 33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6" name="Text Box 33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7" name="Text Box 34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8" name="Text Box 34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39" name="Text Box 34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0" name="Text Box 34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1" name="Text Box 34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2" name="Text Box 34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3" name="Text Box 34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4" name="Text Box 34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5" name="Text Box 34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6" name="Text Box 34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7" name="Text Box 34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8" name="Text Box 34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49" name="Text Box 34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0" name="Text Box 34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1" name="Text Box 34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2" name="Text Box 34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3" name="Text Box 34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4" name="Text Box 34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5" name="Text Box 34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6" name="Text Box 34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7" name="Text Box 34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8" name="Text Box 34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59" name="Text Box 34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0" name="Text Box 34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1" name="Text Box 34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2" name="Text Box 34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3" name="Text Box 34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4" name="Text Box 34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5" name="Text Box 34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6" name="Text Box 34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7" name="Text Box 34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8" name="Text Box 34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69" name="Text Box 34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0" name="Text Box 34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1" name="Text Box 34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2" name="Text Box 34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3" name="Text Box 34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4" name="Text Box 34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5" name="Text Box 34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6" name="Text Box 34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7" name="Text Box 34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8" name="Text Box 34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79" name="Text Box 34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0" name="Text Box 34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1" name="Text Box 34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2" name="Text Box 34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3" name="Text Box 34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4" name="Text Box 34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5" name="Text Box 34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6" name="Text Box 34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7" name="Text Box 34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8" name="Text Box 34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89" name="Text Box 34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0" name="Text Box 34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1" name="Text Box 34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2" name="Text Box 34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3" name="Text Box 34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4" name="Text Box 34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5" name="Text Box 34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6" name="Text Box 34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7" name="Text Box 34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8" name="Text Box 34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899" name="Text Box 34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0" name="Text Box 34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1" name="Text Box 34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2" name="Text Box 34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3" name="Text Box 34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4" name="Text Box 34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5" name="Text Box 34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6" name="Text Box 34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7" name="Text Box 34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8" name="Text Box 34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09" name="Text Box 34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0" name="Text Box 34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1" name="Text Box 34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2" name="Text Box 34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3" name="Text Box 34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4" name="Text Box 34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5" name="Text Box 34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6" name="Text Box 34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7" name="Text Box 34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8" name="Text Box 34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19" name="Text Box 34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0" name="Text Box 34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1" name="Text Box 34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2" name="Text Box 34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3" name="Text Box 34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4" name="Text Box 34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5" name="Text Box 34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6" name="Text Box 34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7" name="Text Box 34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8" name="Text Box 34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29" name="Text Box 34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0" name="Text Box 34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1" name="Text Box 34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2" name="Text Box 34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3" name="Text Box 34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4" name="Text Box 34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5" name="Text Box 34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6" name="Text Box 34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7" name="Text Box 35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8" name="Text Box 35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39" name="Text Box 35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0" name="Text Box 35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1" name="Text Box 35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2" name="Text Box 35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3" name="Text Box 35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4" name="Text Box 35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5" name="Text Box 35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6" name="Text Box 35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7" name="Text Box 35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8" name="Text Box 35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49" name="Text Box 35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0" name="Text Box 35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1" name="Text Box 35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2" name="Text Box 35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3" name="Text Box 35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4" name="Text Box 35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5" name="Text Box 35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6" name="Text Box 35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7" name="Text Box 35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8" name="Text Box 35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59" name="Text Box 35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0" name="Text Box 35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1" name="Text Box 35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2" name="Text Box 35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3" name="Text Box 35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4" name="Text Box 35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5" name="Text Box 35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6" name="Text Box 35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7" name="Text Box 35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8" name="Text Box 35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69" name="Text Box 35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0" name="Text Box 35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1" name="Text Box 35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2" name="Text Box 35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3" name="Text Box 35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4" name="Text Box 35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5" name="Text Box 35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6" name="Text Box 35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7" name="Text Box 35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8" name="Text Box 35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79" name="Text Box 35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0" name="Text Box 35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1" name="Text Box 35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2" name="Text Box 35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3" name="Text Box 35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4" name="Text Box 35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5" name="Text Box 35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6" name="Text Box 35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7" name="Text Box 35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8" name="Text Box 35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89" name="Text Box 35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0" name="Text Box 35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1" name="Text Box 35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2" name="Text Box 35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3" name="Text Box 35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4" name="Text Box 35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5" name="Text Box 35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6" name="Text Box 35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7" name="Text Box 35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8" name="Text Box 35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1999" name="Text Box 35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0" name="Text Box 35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1" name="Text Box 35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2" name="Text Box 35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3" name="Text Box 35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4" name="Text Box 35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5" name="Text Box 35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6" name="Text Box 35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7" name="Text Box 35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8" name="Text Box 35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09" name="Text Box 35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0" name="Text Box 35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1" name="Text Box 35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2" name="Text Box 35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3" name="Text Box 35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4" name="Text Box 35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5" name="Text Box 35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6" name="Text Box 35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7" name="Text Box 35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8" name="Text Box 35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19" name="Text Box 35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0" name="Text Box 35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1" name="Text Box 35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2" name="Text Box 35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3" name="Text Box 35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4" name="Text Box 35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5" name="Text Box 35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6" name="Text Box 35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7" name="Text Box 35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8" name="Text Box 35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29" name="Text Box 35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0" name="Text Box 35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1" name="Text Box 35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2" name="Text Box 35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3" name="Text Box 35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4" name="Text Box 35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5" name="Text Box 35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6" name="Text Box 35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7" name="Text Box 36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8" name="Text Box 36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39" name="Text Box 36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0" name="Text Box 36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1" name="Text Box 36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2" name="Text Box 36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3" name="Text Box 36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4" name="Text Box 36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5" name="Text Box 36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6" name="Text Box 36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7" name="Text Box 36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8" name="Text Box 36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49" name="Text Box 36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0" name="Text Box 36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1" name="Text Box 36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2" name="Text Box 36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3" name="Text Box 36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4" name="Text Box 36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5" name="Text Box 36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6" name="Text Box 36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7" name="Text Box 36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8" name="Text Box 36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59" name="Text Box 36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0" name="Text Box 36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1" name="Text Box 36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2" name="Text Box 36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3" name="Text Box 36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4" name="Text Box 36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5" name="Text Box 36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6" name="Text Box 36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7" name="Text Box 36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8" name="Text Box 36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69" name="Text Box 36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0" name="Text Box 36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1" name="Text Box 36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2" name="Text Box 36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3" name="Text Box 36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4" name="Text Box 36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5" name="Text Box 36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6" name="Text Box 36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7" name="Text Box 36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8" name="Text Box 36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79" name="Text Box 36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0" name="Text Box 36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1" name="Text Box 36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2" name="Text Box 36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3" name="Text Box 36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4" name="Text Box 36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5" name="Text Box 36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6" name="Text Box 36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7" name="Text Box 36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8" name="Text Box 36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89" name="Text Box 36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0" name="Text Box 36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1" name="Text Box 36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2" name="Text Box 36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3" name="Text Box 36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4" name="Text Box 36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5" name="Text Box 36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6" name="Text Box 36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7" name="Text Box 36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8" name="Text Box 36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099" name="Text Box 36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0" name="Text Box 36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1" name="Text Box 36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2" name="Text Box 36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3" name="Text Box 36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4" name="Text Box 36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5" name="Text Box 36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6" name="Text Box 36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7" name="Text Box 36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8" name="Text Box 36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09" name="Text Box 36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0" name="Text Box 36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1" name="Text Box 36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2" name="Text Box 36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3" name="Text Box 36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4" name="Text Box 36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5" name="Text Box 36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6" name="Text Box 36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7" name="Text Box 36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8" name="Text Box 36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19" name="Text Box 36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0" name="Text Box 36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1" name="Text Box 36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2" name="Text Box 36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3" name="Text Box 36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4" name="Text Box 36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5" name="Text Box 36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6" name="Text Box 36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7" name="Text Box 36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8" name="Text Box 36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29" name="Text Box 36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0" name="Text Box 36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1" name="Text Box 36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2" name="Text Box 36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3" name="Text Box 36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4" name="Text Box 36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5" name="Text Box 36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6" name="Text Box 36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7" name="Text Box 37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8" name="Text Box 37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39" name="Text Box 37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0" name="Text Box 37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1" name="Text Box 37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2" name="Text Box 37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3" name="Text Box 37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4" name="Text Box 37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5" name="Text Box 37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6" name="Text Box 37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7" name="Text Box 37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8" name="Text Box 37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49" name="Text Box 37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0" name="Text Box 37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1" name="Text Box 37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2" name="Text Box 37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3" name="Text Box 37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4" name="Text Box 37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5" name="Text Box 37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6" name="Text Box 37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7" name="Text Box 37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8" name="Text Box 37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59" name="Text Box 37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0" name="Text Box 37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1" name="Text Box 37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2" name="Text Box 37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3" name="Text Box 37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4" name="Text Box 37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5" name="Text Box 37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6" name="Text Box 37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7" name="Text Box 37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8" name="Text Box 37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69" name="Text Box 37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0" name="Text Box 37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1" name="Text Box 37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2" name="Text Box 37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3" name="Text Box 37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4" name="Text Box 37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5" name="Text Box 37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6" name="Text Box 37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7" name="Text Box 37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8" name="Text Box 37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79" name="Text Box 37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0" name="Text Box 37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1" name="Text Box 37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2" name="Text Box 37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3" name="Text Box 37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4" name="Text Box 37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5" name="Text Box 37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6" name="Text Box 37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7" name="Text Box 37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8" name="Text Box 37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89" name="Text Box 37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0" name="Text Box 37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1" name="Text Box 37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2" name="Text Box 37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3" name="Text Box 37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4" name="Text Box 37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5" name="Text Box 37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6" name="Text Box 37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7" name="Text Box 37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8" name="Text Box 37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199" name="Text Box 37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0" name="Text Box 37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1" name="Text Box 37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2" name="Text Box 37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3" name="Text Box 37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4" name="Text Box 37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5" name="Text Box 37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6" name="Text Box 37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7" name="Text Box 37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8" name="Text Box 37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09" name="Text Box 37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0" name="Text Box 37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1" name="Text Box 37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2" name="Text Box 37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3" name="Text Box 37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4" name="Text Box 37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5" name="Text Box 37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6" name="Text Box 37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7" name="Text Box 37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8" name="Text Box 37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19" name="Text Box 37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0" name="Text Box 37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1" name="Text Box 37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2" name="Text Box 37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3" name="Text Box 37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4" name="Text Box 37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5" name="Text Box 37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6" name="Text Box 37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7" name="Text Box 37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8" name="Text Box 37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29" name="Text Box 37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0" name="Text Box 37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1" name="Text Box 37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2" name="Text Box 37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3" name="Text Box 37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4" name="Text Box 37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5" name="Text Box 37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6" name="Text Box 37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7" name="Text Box 38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8" name="Text Box 38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39" name="Text Box 38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0" name="Text Box 38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1" name="Text Box 38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2" name="Text Box 38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3" name="Text Box 38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4" name="Text Box 38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5" name="Text Box 38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6" name="Text Box 38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7" name="Text Box 38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8" name="Text Box 38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49" name="Text Box 38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0" name="Text Box 38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1" name="Text Box 38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2" name="Text Box 38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3" name="Text Box 38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4" name="Text Box 38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5" name="Text Box 38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6" name="Text Box 38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7" name="Text Box 38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8" name="Text Box 38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59" name="Text Box 38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0" name="Text Box 38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1" name="Text Box 38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2" name="Text Box 38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3" name="Text Box 38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4" name="Text Box 38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5" name="Text Box 38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6" name="Text Box 38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7" name="Text Box 38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8" name="Text Box 38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69" name="Text Box 38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0" name="Text Box 38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1" name="Text Box 38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2" name="Text Box 38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3" name="Text Box 38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4" name="Text Box 38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5" name="Text Box 38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6" name="Text Box 38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7" name="Text Box 38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8" name="Text Box 38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79" name="Text Box 38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0" name="Text Box 38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1" name="Text Box 38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2" name="Text Box 38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3" name="Text Box 38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4" name="Text Box 38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5" name="Text Box 38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6" name="Text Box 38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7" name="Text Box 38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8" name="Text Box 38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89" name="Text Box 38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0" name="Text Box 38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1" name="Text Box 38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2" name="Text Box 38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3" name="Text Box 38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4" name="Text Box 38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5" name="Text Box 38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6" name="Text Box 38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7" name="Text Box 38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8" name="Text Box 38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299" name="Text Box 38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0" name="Text Box 38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1" name="Text Box 38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2" name="Text Box 38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3" name="Text Box 38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4" name="Text Box 38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5" name="Text Box 38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6" name="Text Box 38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7" name="Text Box 38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8" name="Text Box 38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09" name="Text Box 38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0" name="Text Box 38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1" name="Text Box 38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2" name="Text Box 38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3" name="Text Box 38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4" name="Text Box 38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5" name="Text Box 38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6" name="Text Box 38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7" name="Text Box 38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8" name="Text Box 38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19" name="Text Box 38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0" name="Text Box 38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1" name="Text Box 38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2" name="Text Box 38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3" name="Text Box 38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4" name="Text Box 38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5" name="Text Box 38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6" name="Text Box 38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7" name="Text Box 38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8" name="Text Box 38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29" name="Text Box 38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0" name="Text Box 38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1" name="Text Box 38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2" name="Text Box 38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3" name="Text Box 38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4" name="Text Box 38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5" name="Text Box 38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6" name="Text Box 38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7" name="Text Box 39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8" name="Text Box 39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39" name="Text Box 39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0" name="Text Box 39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1" name="Text Box 39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2" name="Text Box 39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3" name="Text Box 39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4" name="Text Box 39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5" name="Text Box 39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6" name="Text Box 39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7" name="Text Box 39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8" name="Text Box 39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49" name="Text Box 39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0" name="Text Box 39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1" name="Text Box 39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2" name="Text Box 39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3" name="Text Box 39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4" name="Text Box 39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5" name="Text Box 39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6" name="Text Box 39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7" name="Text Box 39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8" name="Text Box 39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59" name="Text Box 39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0" name="Text Box 39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1" name="Text Box 39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2" name="Text Box 39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3" name="Text Box 39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4" name="Text Box 39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5" name="Text Box 39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6" name="Text Box 39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7" name="Text Box 39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8" name="Text Box 39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69" name="Text Box 39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0" name="Text Box 39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1" name="Text Box 39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2" name="Text Box 39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3" name="Text Box 39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4" name="Text Box 39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5" name="Text Box 39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6" name="Text Box 39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7" name="Text Box 39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8" name="Text Box 39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79" name="Text Box 39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0" name="Text Box 39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1" name="Text Box 39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2" name="Text Box 39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3" name="Text Box 39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4" name="Text Box 39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5" name="Text Box 39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6" name="Text Box 39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7" name="Text Box 39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8" name="Text Box 39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89" name="Text Box 39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0" name="Text Box 39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1" name="Text Box 39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2" name="Text Box 39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3" name="Text Box 39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4" name="Text Box 39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5" name="Text Box 39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6" name="Text Box 39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7" name="Text Box 39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8" name="Text Box 39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399" name="Text Box 39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0" name="Text Box 39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1" name="Text Box 39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2" name="Text Box 39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3" name="Text Box 39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4" name="Text Box 39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5" name="Text Box 39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6" name="Text Box 39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7" name="Text Box 39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8" name="Text Box 39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09" name="Text Box 39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0" name="Text Box 39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1" name="Text Box 39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2" name="Text Box 39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3" name="Text Box 39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4" name="Text Box 39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5" name="Text Box 39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6" name="Text Box 39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7" name="Text Box 39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8" name="Text Box 39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19" name="Text Box 39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0" name="Text Box 39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1" name="Text Box 39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2" name="Text Box 39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3" name="Text Box 39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4" name="Text Box 39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5" name="Text Box 39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6" name="Text Box 39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7" name="Text Box 39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8" name="Text Box 39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29" name="Text Box 39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0" name="Text Box 39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1" name="Text Box 39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2" name="Text Box 39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3" name="Text Box 39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4" name="Text Box 39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5" name="Text Box 39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6" name="Text Box 39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7" name="Text Box 40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8" name="Text Box 40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39" name="Text Box 40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0" name="Text Box 40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1" name="Text Box 40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2" name="Text Box 40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3" name="Text Box 40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4" name="Text Box 40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5" name="Text Box 40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6" name="Text Box 40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7" name="Text Box 40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8" name="Text Box 40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49" name="Text Box 40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0" name="Text Box 40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1" name="Text Box 40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2" name="Text Box 40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3" name="Text Box 40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4" name="Text Box 40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5" name="Text Box 40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6" name="Text Box 40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7" name="Text Box 40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8" name="Text Box 40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59" name="Text Box 40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0" name="Text Box 40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1" name="Text Box 40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2" name="Text Box 40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3" name="Text Box 40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4" name="Text Box 40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5" name="Text Box 40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6" name="Text Box 40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7" name="Text Box 40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8" name="Text Box 40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69" name="Text Box 40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0" name="Text Box 40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1" name="Text Box 40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2" name="Text Box 40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3" name="Text Box 40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4" name="Text Box 40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5" name="Text Box 40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6" name="Text Box 40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7" name="Text Box 40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8" name="Text Box 40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79" name="Text Box 40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0" name="Text Box 40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1" name="Text Box 40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2" name="Text Box 40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3" name="Text Box 40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4" name="Text Box 40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5" name="Text Box 40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6" name="Text Box 40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7" name="Text Box 40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8" name="Text Box 40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89" name="Text Box 40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0" name="Text Box 40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1" name="Text Box 40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2" name="Text Box 40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3" name="Text Box 40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4" name="Text Box 40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5" name="Text Box 40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6" name="Text Box 40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7" name="Text Box 40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8" name="Text Box 40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499" name="Text Box 40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0" name="Text Box 40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1" name="Text Box 40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2" name="Text Box 40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3" name="Text Box 40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4" name="Text Box 40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5" name="Text Box 40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6" name="Text Box 40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7" name="Text Box 40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8" name="Text Box 40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09" name="Text Box 40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0" name="Text Box 40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1" name="Text Box 40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2" name="Text Box 40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3" name="Text Box 40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4" name="Text Box 40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5" name="Text Box 40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6" name="Text Box 40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7" name="Text Box 40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8" name="Text Box 40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19" name="Text Box 40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0" name="Text Box 40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1" name="Text Box 40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2" name="Text Box 40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3" name="Text Box 40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4" name="Text Box 40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5" name="Text Box 40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6" name="Text Box 40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7" name="Text Box 40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8" name="Text Box 40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29" name="Text Box 40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0" name="Text Box 40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1" name="Text Box 40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2" name="Text Box 40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3" name="Text Box 40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4" name="Text Box 40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5" name="Text Box 40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6" name="Text Box 40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7" name="Text Box 41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8" name="Text Box 41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39" name="Text Box 41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0" name="Text Box 41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1" name="Text Box 41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2" name="Text Box 41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3" name="Text Box 41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4" name="Text Box 41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5" name="Text Box 41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6" name="Text Box 41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7" name="Text Box 41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8" name="Text Box 41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49" name="Text Box 41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0" name="Text Box 41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1" name="Text Box 41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2" name="Text Box 41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3" name="Text Box 41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4" name="Text Box 41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5" name="Text Box 41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6" name="Text Box 41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7" name="Text Box 41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8" name="Text Box 41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59" name="Text Box 41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0" name="Text Box 41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1" name="Text Box 41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2" name="Text Box 41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3" name="Text Box 41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4" name="Text Box 41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5" name="Text Box 41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6" name="Text Box 41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7" name="Text Box 41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8" name="Text Box 41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69" name="Text Box 41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0" name="Text Box 41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1" name="Text Box 41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2" name="Text Box 41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3" name="Text Box 41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4" name="Text Box 41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5" name="Text Box 41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6" name="Text Box 41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7" name="Text Box 41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8" name="Text Box 41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79" name="Text Box 41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0" name="Text Box 41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1" name="Text Box 41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2" name="Text Box 41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3" name="Text Box 41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4" name="Text Box 41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5" name="Text Box 41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6" name="Text Box 41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7" name="Text Box 41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8" name="Text Box 41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89" name="Text Box 41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0" name="Text Box 41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1" name="Text Box 41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2" name="Text Box 41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3" name="Text Box 41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4" name="Text Box 41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5" name="Text Box 41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6" name="Text Box 41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7" name="Text Box 41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8" name="Text Box 41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599" name="Text Box 41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0" name="Text Box 41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1" name="Text Box 41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2" name="Text Box 41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3" name="Text Box 41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4" name="Text Box 41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5" name="Text Box 41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6" name="Text Box 41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7" name="Text Box 41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8" name="Text Box 41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09" name="Text Box 41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0" name="Text Box 41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1" name="Text Box 41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2" name="Text Box 41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3" name="Text Box 41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4" name="Text Box 41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5" name="Text Box 41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6" name="Text Box 41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7" name="Text Box 41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8" name="Text Box 41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19" name="Text Box 41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0" name="Text Box 41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1" name="Text Box 41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2" name="Text Box 41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3" name="Text Box 41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4" name="Text Box 41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5" name="Text Box 41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6" name="Text Box 41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7" name="Text Box 41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8" name="Text Box 41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29" name="Text Box 41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0" name="Text Box 41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1" name="Text Box 41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2" name="Text Box 41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3" name="Text Box 41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4" name="Text Box 41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5" name="Text Box 41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6" name="Text Box 41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7" name="Text Box 42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8" name="Text Box 42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39" name="Text Box 42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0" name="Text Box 42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1" name="Text Box 42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2" name="Text Box 42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3" name="Text Box 42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4" name="Text Box 42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5" name="Text Box 42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6" name="Text Box 42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7" name="Text Box 42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8" name="Text Box 42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49" name="Text Box 42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0" name="Text Box 42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1" name="Text Box 42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2" name="Text Box 42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3" name="Text Box 42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4" name="Text Box 42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5" name="Text Box 42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6" name="Text Box 42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7" name="Text Box 42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8" name="Text Box 42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59" name="Text Box 42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0" name="Text Box 42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1" name="Text Box 42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2" name="Text Box 42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3" name="Text Box 42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4" name="Text Box 42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5" name="Text Box 42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6" name="Text Box 42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7" name="Text Box 42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8" name="Text Box 42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69" name="Text Box 42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0" name="Text Box 42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1" name="Text Box 42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2" name="Text Box 42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3" name="Text Box 42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4" name="Text Box 42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5" name="Text Box 42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6" name="Text Box 42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7" name="Text Box 42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8" name="Text Box 42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79" name="Text Box 42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0" name="Text Box 42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1" name="Text Box 42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2" name="Text Box 42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3" name="Text Box 42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4" name="Text Box 42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5" name="Text Box 42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6" name="Text Box 42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7" name="Text Box 42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8" name="Text Box 42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89" name="Text Box 42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0" name="Text Box 42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1" name="Text Box 42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2" name="Text Box 42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3" name="Text Box 42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4" name="Text Box 42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5" name="Text Box 42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6" name="Text Box 42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7" name="Text Box 42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8" name="Text Box 42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699" name="Text Box 42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0" name="Text Box 42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1" name="Text Box 42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2" name="Text Box 42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3" name="Text Box 42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4" name="Text Box 42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5" name="Text Box 42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6" name="Text Box 42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7" name="Text Box 42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8" name="Text Box 42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09" name="Text Box 42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0" name="Text Box 42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1" name="Text Box 42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2" name="Text Box 42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3" name="Text Box 42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4" name="Text Box 42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5" name="Text Box 42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6" name="Text Box 42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7" name="Text Box 42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8" name="Text Box 42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19" name="Text Box 42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0" name="Text Box 42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1" name="Text Box 42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2" name="Text Box 42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3" name="Text Box 42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4" name="Text Box 42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5" name="Text Box 42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6" name="Text Box 42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7" name="Text Box 42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8" name="Text Box 42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29" name="Text Box 42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0" name="Text Box 42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1" name="Text Box 42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2" name="Text Box 42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3" name="Text Box 42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4" name="Text Box 42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5" name="Text Box 42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6" name="Text Box 42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7" name="Text Box 43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8" name="Text Box 43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39" name="Text Box 43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0" name="Text Box 43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1" name="Text Box 43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2" name="Text Box 43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3" name="Text Box 43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4" name="Text Box 43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5" name="Text Box 43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6" name="Text Box 43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7" name="Text Box 43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8" name="Text Box 43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49" name="Text Box 43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0" name="Text Box 43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1" name="Text Box 43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2" name="Text Box 43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3" name="Text Box 43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4" name="Text Box 43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5" name="Text Box 43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6" name="Text Box 43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7" name="Text Box 43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8" name="Text Box 43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59" name="Text Box 43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0" name="Text Box 43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1" name="Text Box 43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2" name="Text Box 43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3" name="Text Box 43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4" name="Text Box 43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5" name="Text Box 43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6" name="Text Box 43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7" name="Text Box 43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8" name="Text Box 43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69" name="Text Box 43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0" name="Text Box 43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1" name="Text Box 43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2" name="Text Box 43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3" name="Text Box 43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4" name="Text Box 43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5" name="Text Box 43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6" name="Text Box 43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7" name="Text Box 43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8" name="Text Box 43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79" name="Text Box 43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0" name="Text Box 43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1" name="Text Box 43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2" name="Text Box 43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3" name="Text Box 43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4" name="Text Box 43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5" name="Text Box 43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6" name="Text Box 43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7" name="Text Box 43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8" name="Text Box 43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89" name="Text Box 43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0" name="Text Box 43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1" name="Text Box 43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2" name="Text Box 43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3" name="Text Box 43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4" name="Text Box 43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5" name="Text Box 43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6" name="Text Box 43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7" name="Text Box 43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8" name="Text Box 43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799" name="Text Box 43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0" name="Text Box 43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1" name="Text Box 43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2" name="Text Box 43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3" name="Text Box 43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4" name="Text Box 43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5" name="Text Box 43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6" name="Text Box 43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7" name="Text Box 43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8" name="Text Box 43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09" name="Text Box 43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0" name="Text Box 43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1" name="Text Box 43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2" name="Text Box 43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3" name="Text Box 43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4" name="Text Box 43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5" name="Text Box 43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6" name="Text Box 43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7" name="Text Box 43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8" name="Text Box 43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19" name="Text Box 43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0" name="Text Box 43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1" name="Text Box 43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2" name="Text Box 43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3" name="Text Box 43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4" name="Text Box 43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5" name="Text Box 43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6" name="Text Box 43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7" name="Text Box 43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8" name="Text Box 43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29" name="Text Box 43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0" name="Text Box 43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1" name="Text Box 43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2" name="Text Box 43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3" name="Text Box 43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4" name="Text Box 43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5" name="Text Box 43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6" name="Text Box 43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7" name="Text Box 44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8" name="Text Box 44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39" name="Text Box 44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0" name="Text Box 44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1" name="Text Box 44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2" name="Text Box 44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3" name="Text Box 44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4" name="Text Box 44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5" name="Text Box 44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6" name="Text Box 44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7" name="Text Box 44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8" name="Text Box 44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49" name="Text Box 44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0" name="Text Box 44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1" name="Text Box 44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2" name="Text Box 44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3" name="Text Box 44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4" name="Text Box 44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5" name="Text Box 44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6" name="Text Box 44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7" name="Text Box 44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8" name="Text Box 44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59" name="Text Box 44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0" name="Text Box 44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1" name="Text Box 44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2" name="Text Box 44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3" name="Text Box 44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4" name="Text Box 44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5" name="Text Box 44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6" name="Text Box 44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7" name="Text Box 44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8" name="Text Box 44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69" name="Text Box 44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0" name="Text Box 44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1" name="Text Box 44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2" name="Text Box 44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3" name="Text Box 44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4" name="Text Box 44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5" name="Text Box 44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6" name="Text Box 44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7" name="Text Box 44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8" name="Text Box 44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79" name="Text Box 44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0" name="Text Box 44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1" name="Text Box 44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2" name="Text Box 44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3" name="Text Box 44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4" name="Text Box 44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5" name="Text Box 44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6" name="Text Box 44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7" name="Text Box 44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8" name="Text Box 44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89" name="Text Box 44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0" name="Text Box 44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1" name="Text Box 44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2" name="Text Box 44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3" name="Text Box 44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4" name="Text Box 44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5" name="Text Box 44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6" name="Text Box 44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7" name="Text Box 44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8" name="Text Box 44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899" name="Text Box 44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0" name="Text Box 44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1" name="Text Box 44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2" name="Text Box 44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3" name="Text Box 44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4" name="Text Box 44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5" name="Text Box 44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6" name="Text Box 44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7" name="Text Box 44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8" name="Text Box 44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09" name="Text Box 44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0" name="Text Box 44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1" name="Text Box 44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2" name="Text Box 44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3" name="Text Box 44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4" name="Text Box 44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5" name="Text Box 44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6" name="Text Box 44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7" name="Text Box 44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8" name="Text Box 44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19" name="Text Box 44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0" name="Text Box 44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1" name="Text Box 44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2" name="Text Box 44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3" name="Text Box 44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4" name="Text Box 44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5" name="Text Box 44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6" name="Text Box 44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7" name="Text Box 44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8" name="Text Box 44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29" name="Text Box 44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0" name="Text Box 44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1" name="Text Box 44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2" name="Text Box 44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3" name="Text Box 44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4" name="Text Box 44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5" name="Text Box 44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6" name="Text Box 44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7" name="Text Box 45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8" name="Text Box 45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39" name="Text Box 45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0" name="Text Box 45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1" name="Text Box 45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2" name="Text Box 45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3" name="Text Box 45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4" name="Text Box 45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5" name="Text Box 45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6" name="Text Box 45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7" name="Text Box 45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8" name="Text Box 45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49" name="Text Box 45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0" name="Text Box 45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1" name="Text Box 45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2" name="Text Box 45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3" name="Text Box 45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4" name="Text Box 45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5" name="Text Box 45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6" name="Text Box 45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7" name="Text Box 45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8" name="Text Box 45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59" name="Text Box 45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0" name="Text Box 45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1" name="Text Box 45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2" name="Text Box 45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3" name="Text Box 45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4" name="Text Box 45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5" name="Text Box 45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6" name="Text Box 45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7" name="Text Box 45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8" name="Text Box 45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69" name="Text Box 45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0" name="Text Box 45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1" name="Text Box 45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2" name="Text Box 45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3" name="Text Box 45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4" name="Text Box 45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5" name="Text Box 45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6" name="Text Box 45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7" name="Text Box 45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8" name="Text Box 45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79" name="Text Box 45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0" name="Text Box 45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1" name="Text Box 45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2" name="Text Box 45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3" name="Text Box 45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4" name="Text Box 45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5" name="Text Box 45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6" name="Text Box 45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7" name="Text Box 45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8" name="Text Box 45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89" name="Text Box 45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0" name="Text Box 45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1" name="Text Box 45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2" name="Text Box 45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3" name="Text Box 45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4" name="Text Box 45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5" name="Text Box 45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6" name="Text Box 45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7" name="Text Box 45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8" name="Text Box 45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2999" name="Text Box 45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0" name="Text Box 45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1" name="Text Box 45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2" name="Text Box 45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3" name="Text Box 45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4" name="Text Box 45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5" name="Text Box 45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6" name="Text Box 45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7" name="Text Box 45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8" name="Text Box 45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09" name="Text Box 45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0" name="Text Box 45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1" name="Text Box 45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2" name="Text Box 45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3" name="Text Box 45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4" name="Text Box 45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5" name="Text Box 45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6" name="Text Box 45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7" name="Text Box 45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8" name="Text Box 45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19" name="Text Box 45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0" name="Text Box 45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1" name="Text Box 45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2" name="Text Box 45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3" name="Text Box 45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4" name="Text Box 45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5" name="Text Box 45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6" name="Text Box 45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7" name="Text Box 45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8" name="Text Box 45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29" name="Text Box 45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0" name="Text Box 45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1" name="Text Box 45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2" name="Text Box 45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3" name="Text Box 45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4" name="Text Box 45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5" name="Text Box 45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6" name="Text Box 45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7" name="Text Box 46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8" name="Text Box 46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39" name="Text Box 46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0" name="Text Box 46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1" name="Text Box 46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2" name="Text Box 46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3" name="Text Box 46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4" name="Text Box 46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5" name="Text Box 46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6" name="Text Box 46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7" name="Text Box 46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8" name="Text Box 46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49" name="Text Box 46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0" name="Text Box 46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1" name="Text Box 46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2" name="Text Box 46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3" name="Text Box 46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4" name="Text Box 46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5" name="Text Box 46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6" name="Text Box 46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7" name="Text Box 46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8" name="Text Box 46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59" name="Text Box 46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0" name="Text Box 46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1" name="Text Box 46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2" name="Text Box 46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3" name="Text Box 46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4" name="Text Box 46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5" name="Text Box 46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6" name="Text Box 46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7" name="Text Box 46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8" name="Text Box 46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69" name="Text Box 46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0" name="Text Box 46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1" name="Text Box 46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2" name="Text Box 46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3" name="Text Box 46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4" name="Text Box 46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5" name="Text Box 46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6" name="Text Box 46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7" name="Text Box 46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8" name="Text Box 46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79" name="Text Box 46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0" name="Text Box 46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1" name="Text Box 46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2" name="Text Box 46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3" name="Text Box 46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4" name="Text Box 46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5" name="Text Box 46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6" name="Text Box 46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7" name="Text Box 46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8" name="Text Box 46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89" name="Text Box 46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0" name="Text Box 46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1" name="Text Box 46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2" name="Text Box 46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3" name="Text Box 46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4" name="Text Box 46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5" name="Text Box 46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6" name="Text Box 46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7" name="Text Box 46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8" name="Text Box 46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099" name="Text Box 46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0" name="Text Box 46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1" name="Text Box 46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2" name="Text Box 46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3" name="Text Box 46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4" name="Text Box 46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5" name="Text Box 46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6" name="Text Box 46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7" name="Text Box 46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8" name="Text Box 46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09" name="Text Box 46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0" name="Text Box 46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1" name="Text Box 46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2" name="Text Box 46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3" name="Text Box 46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4" name="Text Box 46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5" name="Text Box 46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6" name="Text Box 46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7" name="Text Box 46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8" name="Text Box 46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19" name="Text Box 46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0" name="Text Box 46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1" name="Text Box 46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2" name="Text Box 46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3" name="Text Box 46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4" name="Text Box 46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5" name="Text Box 46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6" name="Text Box 46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7" name="Text Box 46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8" name="Text Box 46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29" name="Text Box 46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0" name="Text Box 46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1" name="Text Box 46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2" name="Text Box 46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3" name="Text Box 46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4" name="Text Box 46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5" name="Text Box 46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6" name="Text Box 46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7" name="Text Box 47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8" name="Text Box 47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39" name="Text Box 47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0" name="Text Box 47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1" name="Text Box 47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2" name="Text Box 47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3" name="Text Box 47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4" name="Text Box 47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5" name="Text Box 47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6" name="Text Box 47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7" name="Text Box 47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8" name="Text Box 47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49" name="Text Box 47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0" name="Text Box 47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1" name="Text Box 47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2" name="Text Box 47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3" name="Text Box 47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4" name="Text Box 47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5" name="Text Box 47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6" name="Text Box 47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7" name="Text Box 47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8" name="Text Box 47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59" name="Text Box 47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0" name="Text Box 47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1" name="Text Box 47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2" name="Text Box 47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3" name="Text Box 47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4" name="Text Box 47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5" name="Text Box 47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6" name="Text Box 47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7" name="Text Box 47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8" name="Text Box 47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69" name="Text Box 47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0" name="Text Box 47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1" name="Text Box 47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2" name="Text Box 47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3" name="Text Box 47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4" name="Text Box 47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5" name="Text Box 47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6" name="Text Box 47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7" name="Text Box 47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8" name="Text Box 47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79" name="Text Box 47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0" name="Text Box 47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1" name="Text Box 47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2" name="Text Box 47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3" name="Text Box 47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4" name="Text Box 47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5" name="Text Box 47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6" name="Text Box 47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7" name="Text Box 47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8" name="Text Box 47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89" name="Text Box 47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0" name="Text Box 47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1" name="Text Box 47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2" name="Text Box 47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3" name="Text Box 47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4" name="Text Box 47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5" name="Text Box 47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6" name="Text Box 47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7" name="Text Box 47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8" name="Text Box 47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199" name="Text Box 47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0" name="Text Box 47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1" name="Text Box 47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2" name="Text Box 47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3" name="Text Box 47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4" name="Text Box 47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5" name="Text Box 47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6" name="Text Box 47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7" name="Text Box 47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8" name="Text Box 47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09" name="Text Box 47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0" name="Text Box 47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1" name="Text Box 47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2" name="Text Box 47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3" name="Text Box 47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4" name="Text Box 47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5" name="Text Box 47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6" name="Text Box 47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7" name="Text Box 47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8" name="Text Box 47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19" name="Text Box 47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0" name="Text Box 47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1" name="Text Box 47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2" name="Text Box 47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3" name="Text Box 47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4" name="Text Box 47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5" name="Text Box 47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6" name="Text Box 47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7" name="Text Box 47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8" name="Text Box 47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29" name="Text Box 47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0" name="Text Box 47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1" name="Text Box 47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2" name="Text Box 47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3" name="Text Box 47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4" name="Text Box 47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5" name="Text Box 47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6" name="Text Box 47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7" name="Text Box 48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8" name="Text Box 48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39" name="Text Box 48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0" name="Text Box 48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1" name="Text Box 48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2" name="Text Box 48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3" name="Text Box 48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4" name="Text Box 48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5" name="Text Box 48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6" name="Text Box 48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7" name="Text Box 48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8" name="Text Box 48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49" name="Text Box 48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0" name="Text Box 48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1" name="Text Box 48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2" name="Text Box 48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3" name="Text Box 48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4" name="Text Box 48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5" name="Text Box 48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6" name="Text Box 48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7" name="Text Box 48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8" name="Text Box 48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59" name="Text Box 48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0" name="Text Box 48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1" name="Text Box 48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2" name="Text Box 48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3" name="Text Box 48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4" name="Text Box 48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5" name="Text Box 48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6" name="Text Box 48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7" name="Text Box 48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8" name="Text Box 48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69" name="Text Box 48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0" name="Text Box 48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1" name="Text Box 48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2" name="Text Box 48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3" name="Text Box 48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4" name="Text Box 48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5" name="Text Box 48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6" name="Text Box 48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7" name="Text Box 48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8" name="Text Box 48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79" name="Text Box 48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0" name="Text Box 48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1" name="Text Box 48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2" name="Text Box 48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3" name="Text Box 48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4" name="Text Box 48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5" name="Text Box 48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6" name="Text Box 48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7" name="Text Box 48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8" name="Text Box 48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89" name="Text Box 48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0" name="Text Box 48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1" name="Text Box 48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2" name="Text Box 48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3" name="Text Box 48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4" name="Text Box 48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5" name="Text Box 48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6" name="Text Box 48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7" name="Text Box 48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8" name="Text Box 48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299" name="Text Box 48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0" name="Text Box 48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1" name="Text Box 48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2" name="Text Box 48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3" name="Text Box 48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4" name="Text Box 48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5" name="Text Box 48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6" name="Text Box 48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7" name="Text Box 48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8" name="Text Box 48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09" name="Text Box 48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0" name="Text Box 48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1" name="Text Box 48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2" name="Text Box 48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3" name="Text Box 48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4" name="Text Box 48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5" name="Text Box 48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6" name="Text Box 48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7" name="Text Box 48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8" name="Text Box 48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19" name="Text Box 48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0" name="Text Box 48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1" name="Text Box 48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2" name="Text Box 48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3" name="Text Box 48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4" name="Text Box 48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5" name="Text Box 48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6" name="Text Box 48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7" name="Text Box 48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8" name="Text Box 48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29" name="Text Box 48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0" name="Text Box 48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1" name="Text Box 48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2" name="Text Box 48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3" name="Text Box 48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4" name="Text Box 48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5" name="Text Box 48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6" name="Text Box 48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7" name="Text Box 49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8" name="Text Box 49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39" name="Text Box 49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0" name="Text Box 49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1" name="Text Box 49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2" name="Text Box 49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3" name="Text Box 49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4" name="Text Box 49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5" name="Text Box 49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6" name="Text Box 49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7" name="Text Box 49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8" name="Text Box 49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49" name="Text Box 49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0" name="Text Box 49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1" name="Text Box 49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2" name="Text Box 49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3" name="Text Box 49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4" name="Text Box 49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5" name="Text Box 49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6" name="Text Box 49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7" name="Text Box 49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8" name="Text Box 49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59" name="Text Box 49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0" name="Text Box 49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1" name="Text Box 49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2" name="Text Box 49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3" name="Text Box 49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4" name="Text Box 49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5" name="Text Box 49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6" name="Text Box 49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7" name="Text Box 49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8" name="Text Box 49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69" name="Text Box 49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0" name="Text Box 49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1" name="Text Box 49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2" name="Text Box 49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3" name="Text Box 49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4" name="Text Box 49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5" name="Text Box 49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6" name="Text Box 49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7" name="Text Box 49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8" name="Text Box 49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79" name="Text Box 49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0" name="Text Box 49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1" name="Text Box 49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2" name="Text Box 49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3" name="Text Box 49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4" name="Text Box 49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5" name="Text Box 49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6" name="Text Box 49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7" name="Text Box 49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8" name="Text Box 49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89" name="Text Box 49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0" name="Text Box 49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1" name="Text Box 49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2" name="Text Box 49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3" name="Text Box 49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4" name="Text Box 49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5" name="Text Box 49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6" name="Text Box 49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7" name="Text Box 49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8" name="Text Box 49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399" name="Text Box 49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0" name="Text Box 49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1" name="Text Box 49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2" name="Text Box 49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3" name="Text Box 49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4" name="Text Box 49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5" name="Text Box 49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6" name="Text Box 49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7" name="Text Box 49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8" name="Text Box 49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09" name="Text Box 49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0" name="Text Box 49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1" name="Text Box 49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2" name="Text Box 49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3" name="Text Box 49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4" name="Text Box 49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5" name="Text Box 49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6" name="Text Box 49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7" name="Text Box 49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8" name="Text Box 49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19" name="Text Box 49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0" name="Text Box 49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1" name="Text Box 49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2" name="Text Box 49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3" name="Text Box 49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4" name="Text Box 49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5" name="Text Box 49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6" name="Text Box 49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7" name="Text Box 49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8" name="Text Box 49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29" name="Text Box 49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0" name="Text Box 49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1" name="Text Box 49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2" name="Text Box 49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3" name="Text Box 49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4" name="Text Box 49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5" name="Text Box 49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6" name="Text Box 49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7" name="Text Box 50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8" name="Text Box 50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39" name="Text Box 50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0" name="Text Box 50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1" name="Text Box 50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2" name="Text Box 50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3" name="Text Box 50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4" name="Text Box 50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5" name="Text Box 50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6" name="Text Box 50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7" name="Text Box 50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8" name="Text Box 50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49" name="Text Box 50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0" name="Text Box 50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1" name="Text Box 50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2" name="Text Box 50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3" name="Text Box 50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4" name="Text Box 50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5" name="Text Box 50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6" name="Text Box 50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7" name="Text Box 50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8" name="Text Box 50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59" name="Text Box 50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0" name="Text Box 50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1" name="Text Box 50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2" name="Text Box 50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3" name="Text Box 50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4" name="Text Box 50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5" name="Text Box 50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6" name="Text Box 50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7" name="Text Box 50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8" name="Text Box 50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69" name="Text Box 50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0" name="Text Box 50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1" name="Text Box 50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2" name="Text Box 50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3" name="Text Box 50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4" name="Text Box 50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5" name="Text Box 50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6" name="Text Box 50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7" name="Text Box 50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8" name="Text Box 50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79" name="Text Box 50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0" name="Text Box 50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1" name="Text Box 50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2" name="Text Box 50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3" name="Text Box 50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4" name="Text Box 50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5" name="Text Box 50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6" name="Text Box 50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7" name="Text Box 50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8" name="Text Box 50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89" name="Text Box 50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0" name="Text Box 50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1" name="Text Box 50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2" name="Text Box 50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3" name="Text Box 50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4" name="Text Box 50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5" name="Text Box 50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6" name="Text Box 50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7" name="Text Box 50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8" name="Text Box 50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499" name="Text Box 50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0" name="Text Box 50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1" name="Text Box 50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2" name="Text Box 50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3" name="Text Box 50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4" name="Text Box 50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5" name="Text Box 50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6" name="Text Box 50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7" name="Text Box 50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8" name="Text Box 50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09" name="Text Box 50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0" name="Text Box 50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1" name="Text Box 50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2" name="Text Box 50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3" name="Text Box 50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4" name="Text Box 50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5" name="Text Box 50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6" name="Text Box 50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7" name="Text Box 50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8" name="Text Box 50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19" name="Text Box 50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0" name="Text Box 50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1" name="Text Box 50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2" name="Text Box 50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3" name="Text Box 50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4" name="Text Box 50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5" name="Text Box 50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6" name="Text Box 50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7" name="Text Box 50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8" name="Text Box 50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29" name="Text Box 50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0" name="Text Box 50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1" name="Text Box 50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2" name="Text Box 50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3" name="Text Box 50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4" name="Text Box 50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5" name="Text Box 50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6" name="Text Box 50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7" name="Text Box 51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8" name="Text Box 51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39" name="Text Box 51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0" name="Text Box 51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1" name="Text Box 51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2" name="Text Box 51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3" name="Text Box 51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4" name="Text Box 51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5" name="Text Box 51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6" name="Text Box 51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7" name="Text Box 51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8" name="Text Box 51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49" name="Text Box 51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0" name="Text Box 51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1" name="Text Box 51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2" name="Text Box 51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3" name="Text Box 51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4" name="Text Box 51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5" name="Text Box 51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6" name="Text Box 51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7" name="Text Box 51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8" name="Text Box 51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59" name="Text Box 51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0" name="Text Box 51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1" name="Text Box 51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2" name="Text Box 51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3" name="Text Box 51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4" name="Text Box 51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5" name="Text Box 51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6" name="Text Box 51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7" name="Text Box 51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8" name="Text Box 51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69" name="Text Box 51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0" name="Text Box 51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1" name="Text Box 51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2" name="Text Box 51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3" name="Text Box 51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4" name="Text Box 51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5" name="Text Box 51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6" name="Text Box 51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7" name="Text Box 51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8" name="Text Box 51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79" name="Text Box 51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0" name="Text Box 51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1" name="Text Box 51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2" name="Text Box 51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3" name="Text Box 51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4" name="Text Box 51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5" name="Text Box 51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6" name="Text Box 51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7" name="Text Box 51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8" name="Text Box 51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89" name="Text Box 51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0" name="Text Box 51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1" name="Text Box 51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2" name="Text Box 51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3" name="Text Box 51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4" name="Text Box 51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5" name="Text Box 51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6" name="Text Box 51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7" name="Text Box 51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8" name="Text Box 51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599" name="Text Box 51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0" name="Text Box 51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1" name="Text Box 51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2" name="Text Box 51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3" name="Text Box 51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4" name="Text Box 51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5" name="Text Box 51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6" name="Text Box 51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7" name="Text Box 51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8" name="Text Box 51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09" name="Text Box 51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0" name="Text Box 51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1" name="Text Box 51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2" name="Text Box 51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3" name="Text Box 51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4" name="Text Box 51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5" name="Text Box 51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6" name="Text Box 51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7" name="Text Box 51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8" name="Text Box 51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19" name="Text Box 51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0" name="Text Box 51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1" name="Text Box 51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2" name="Text Box 51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3" name="Text Box 51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4" name="Text Box 51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5" name="Text Box 51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6" name="Text Box 51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7" name="Text Box 51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8" name="Text Box 51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29" name="Text Box 51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0" name="Text Box 51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1" name="Text Box 51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2" name="Text Box 51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3" name="Text Box 51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4" name="Text Box 51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5" name="Text Box 51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6" name="Text Box 51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7" name="Text Box 52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8" name="Text Box 52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39" name="Text Box 52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0" name="Text Box 52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1" name="Text Box 52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2" name="Text Box 52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3" name="Text Box 52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4" name="Text Box 52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5" name="Text Box 52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6" name="Text Box 52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7" name="Text Box 52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8" name="Text Box 52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49" name="Text Box 52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0" name="Text Box 52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1" name="Text Box 52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2" name="Text Box 52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3" name="Text Box 52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4" name="Text Box 52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5" name="Text Box 52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6" name="Text Box 52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7" name="Text Box 52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8" name="Text Box 52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59" name="Text Box 52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0" name="Text Box 52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1" name="Text Box 52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2" name="Text Box 52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3" name="Text Box 52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4" name="Text Box 52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5" name="Text Box 52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6" name="Text Box 52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7" name="Text Box 52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8" name="Text Box 52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69" name="Text Box 52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0" name="Text Box 52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1" name="Text Box 52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2" name="Text Box 52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3" name="Text Box 52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4" name="Text Box 52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5" name="Text Box 52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6" name="Text Box 52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7" name="Text Box 52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8" name="Text Box 52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79" name="Text Box 52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0" name="Text Box 52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1" name="Text Box 52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2" name="Text Box 52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3" name="Text Box 52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4" name="Text Box 52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5" name="Text Box 52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6" name="Text Box 52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7" name="Text Box 52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8" name="Text Box 52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89" name="Text Box 52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0" name="Text Box 52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1" name="Text Box 52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2" name="Text Box 52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3" name="Text Box 52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4" name="Text Box 52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5" name="Text Box 52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6" name="Text Box 52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7" name="Text Box 52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8" name="Text Box 52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699" name="Text Box 52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0" name="Text Box 52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1" name="Text Box 52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2" name="Text Box 52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3" name="Text Box 52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4" name="Text Box 52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5" name="Text Box 52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6" name="Text Box 52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7" name="Text Box 52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8" name="Text Box 52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09" name="Text Box 52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0" name="Text Box 52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1" name="Text Box 52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2" name="Text Box 52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3" name="Text Box 52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4" name="Text Box 52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5" name="Text Box 52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6" name="Text Box 52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7" name="Text Box 52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8" name="Text Box 52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19" name="Text Box 52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0" name="Text Box 52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1" name="Text Box 52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2" name="Text Box 52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3" name="Text Box 52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4" name="Text Box 52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5" name="Text Box 52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6" name="Text Box 52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7" name="Text Box 52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8" name="Text Box 52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29" name="Text Box 52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0" name="Text Box 52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1" name="Text Box 52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2" name="Text Box 52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3" name="Text Box 52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4" name="Text Box 52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5" name="Text Box 52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6" name="Text Box 52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7" name="Text Box 53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8" name="Text Box 53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39" name="Text Box 53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0" name="Text Box 53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1" name="Text Box 53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2" name="Text Box 53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3" name="Text Box 53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4" name="Text Box 53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5" name="Text Box 53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6" name="Text Box 53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7" name="Text Box 53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8" name="Text Box 53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49" name="Text Box 531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0" name="Text Box 531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1" name="Text Box 531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2" name="Text Box 531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3" name="Text Box 531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4" name="Text Box 531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5" name="Text Box 531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6" name="Text Box 531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7" name="Text Box 532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8" name="Text Box 532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59" name="Text Box 532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0" name="Text Box 532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1" name="Text Box 532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2" name="Text Box 532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3" name="Text Box 532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4" name="Text Box 532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5" name="Text Box 532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6" name="Text Box 532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7" name="Text Box 533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8" name="Text Box 533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69" name="Text Box 533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0" name="Text Box 533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1" name="Text Box 533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2" name="Text Box 533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3" name="Text Box 533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4" name="Text Box 533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5" name="Text Box 533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6" name="Text Box 533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7" name="Text Box 534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8" name="Text Box 534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79" name="Text Box 534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0" name="Text Box 534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1" name="Text Box 534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2" name="Text Box 534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3" name="Text Box 534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4" name="Text Box 534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5" name="Text Box 534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6" name="Text Box 534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7" name="Text Box 535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8" name="Text Box 535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89" name="Text Box 535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0" name="Text Box 535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1" name="Text Box 535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2" name="Text Box 535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3" name="Text Box 535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4" name="Text Box 535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5" name="Text Box 535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6" name="Text Box 535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7" name="Text Box 536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8" name="Text Box 536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799" name="Text Box 536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0" name="Text Box 536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1" name="Text Box 536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2" name="Text Box 536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3" name="Text Box 536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4" name="Text Box 536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5" name="Text Box 536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6" name="Text Box 536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7" name="Text Box 537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8" name="Text Box 537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09" name="Text Box 537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0" name="Text Box 537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1" name="Text Box 537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2" name="Text Box 537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3" name="Text Box 537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4" name="Text Box 537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5" name="Text Box 537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6" name="Text Box 537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7" name="Text Box 538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8" name="Text Box 538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19" name="Text Box 538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0" name="Text Box 538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1" name="Text Box 538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2" name="Text Box 538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3" name="Text Box 538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4" name="Text Box 538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5" name="Text Box 538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6" name="Text Box 538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7" name="Text Box 539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8" name="Text Box 539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29" name="Text Box 539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0" name="Text Box 539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1" name="Text Box 539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2" name="Text Box 539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3" name="Text Box 539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4" name="Text Box 539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5" name="Text Box 539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6" name="Text Box 539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7" name="Text Box 540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8" name="Text Box 540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39" name="Text Box 5402"/>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0" name="Text Box 5403"/>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1" name="Text Box 5404"/>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2" name="Text Box 5405"/>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3" name="Text Box 5406"/>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4" name="Text Box 5407"/>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5" name="Text Box 5408"/>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6" name="Text Box 5409"/>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7" name="Text Box 5410"/>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77</xdr:row>
      <xdr:rowOff>0</xdr:rowOff>
    </xdr:from>
    <xdr:to>
      <xdr:col>4</xdr:col>
      <xdr:colOff>85725</xdr:colOff>
      <xdr:row>77</xdr:row>
      <xdr:rowOff>161925</xdr:rowOff>
    </xdr:to>
    <xdr:sp macro="" textlink="">
      <xdr:nvSpPr>
        <xdr:cNvPr id="13848" name="Text Box 5411"/>
        <xdr:cNvSpPr txBox="1">
          <a:spLocks noChangeArrowheads="1"/>
        </xdr:cNvSpPr>
      </xdr:nvSpPr>
      <xdr:spPr bwMode="auto">
        <a:xfrm>
          <a:off x="4686300" y="1466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49" name="Text Box 25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0" name="Text Box 25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1" name="Text Box 25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2" name="Text Box 25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3" name="Text Box 25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4" name="Text Box 26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5" name="Text Box 26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6" name="Text Box 26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7" name="Text Box 26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8" name="Text Box 26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59" name="Text Box 26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0" name="Text Box 26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1" name="Text Box 26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2" name="Text Box 26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3" name="Text Box 26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4" name="Text Box 26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5" name="Text Box 26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6" name="Text Box 26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7" name="Text Box 26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8" name="Text Box 26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69" name="Text Box 26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0" name="Text Box 26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1" name="Text Box 26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2" name="Text Box 26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3" name="Text Box 26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4" name="Text Box 26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5" name="Text Box 26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6" name="Text Box 26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7" name="Text Box 26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8" name="Text Box 26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79" name="Text Box 26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0" name="Text Box 26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1" name="Text Box 26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2" name="Text Box 26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3" name="Text Box 26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4" name="Text Box 26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5" name="Text Box 26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6" name="Text Box 26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7" name="Text Box 26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8" name="Text Box 26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89" name="Text Box 26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0" name="Text Box 26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1" name="Text Box 26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2" name="Text Box 26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3" name="Text Box 26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4" name="Text Box 26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5" name="Text Box 26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6" name="Text Box 26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7" name="Text Box 26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8" name="Text Box 26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899" name="Text Box 26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0" name="Text Box 26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1" name="Text Box 26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2" name="Text Box 26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3" name="Text Box 26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4" name="Text Box 26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5" name="Text Box 26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6" name="Text Box 26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7" name="Text Box 26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8" name="Text Box 26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09" name="Text Box 26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0" name="Text Box 26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1" name="Text Box 26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2" name="Text Box 27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3" name="Text Box 27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4" name="Text Box 27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5" name="Text Box 27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6" name="Text Box 27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7" name="Text Box 27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8" name="Text Box 27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19" name="Text Box 27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0" name="Text Box 27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1" name="Text Box 27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2" name="Text Box 27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3" name="Text Box 27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4" name="Text Box 27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5" name="Text Box 27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6" name="Text Box 27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7" name="Text Box 27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8" name="Text Box 27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29" name="Text Box 27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0" name="Text Box 27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1" name="Text Box 27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2" name="Text Box 27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3" name="Text Box 27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4" name="Text Box 27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5" name="Text Box 27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6" name="Text Box 27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7" name="Text Box 27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8" name="Text Box 27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39" name="Text Box 27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0" name="Text Box 27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1" name="Text Box 27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2" name="Text Box 27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3" name="Text Box 27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4" name="Text Box 27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5" name="Text Box 27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6" name="Text Box 27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7" name="Text Box 27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8" name="Text Box 27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49" name="Text Box 27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0" name="Text Box 27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1" name="Text Box 27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2" name="Text Box 27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3" name="Text Box 27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4" name="Text Box 27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5" name="Text Box 27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6" name="Text Box 27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7" name="Text Box 27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8" name="Text Box 27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59" name="Text Box 27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0" name="Text Box 27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1" name="Text Box 27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2" name="Text Box 27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3" name="Text Box 27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4" name="Text Box 27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5" name="Text Box 27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6" name="Text Box 27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7" name="Text Box 27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8" name="Text Box 27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69" name="Text Box 27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0" name="Text Box 27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1" name="Text Box 27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2" name="Text Box 27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3" name="Text Box 27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4" name="Text Box 27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5" name="Text Box 27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6" name="Text Box 27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7" name="Text Box 27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8" name="Text Box 27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79" name="Text Box 27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0" name="Text Box 27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1" name="Text Box 27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2" name="Text Box 27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3" name="Text Box 27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4" name="Text Box 27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5" name="Text Box 27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6" name="Text Box 27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7" name="Text Box 27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8" name="Text Box 27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89" name="Text Box 27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0" name="Text Box 27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1" name="Text Box 27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2" name="Text Box 27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3" name="Text Box 27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4" name="Text Box 27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5" name="Text Box 27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6" name="Text Box 27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7" name="Text Box 27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8" name="Text Box 27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3999" name="Text Box 27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0" name="Text Box 27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1" name="Text Box 27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2" name="Text Box 27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3" name="Text Box 27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4" name="Text Box 27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5" name="Text Box 27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6" name="Text Box 27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7" name="Text Box 27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8" name="Text Box 27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09" name="Text Box 27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0" name="Text Box 27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1" name="Text Box 27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2" name="Text Box 28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3" name="Text Box 28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4" name="Text Box 28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5" name="Text Box 28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6" name="Text Box 28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7" name="Text Box 28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8" name="Text Box 28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19" name="Text Box 28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0" name="Text Box 28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1" name="Text Box 28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2" name="Text Box 28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3" name="Text Box 28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4" name="Text Box 28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5" name="Text Box 28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6" name="Text Box 28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7" name="Text Box 28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8" name="Text Box 28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29" name="Text Box 28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0" name="Text Box 28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1" name="Text Box 28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2" name="Text Box 28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3" name="Text Box 28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4" name="Text Box 28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5" name="Text Box 28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6" name="Text Box 28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7" name="Text Box 28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8" name="Text Box 28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39" name="Text Box 28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0" name="Text Box 28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1" name="Text Box 28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2" name="Text Box 28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3" name="Text Box 28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4" name="Text Box 28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5" name="Text Box 28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6" name="Text Box 28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7" name="Text Box 28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8" name="Text Box 28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49" name="Text Box 28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0" name="Text Box 28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1" name="Text Box 28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2" name="Text Box 28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3" name="Text Box 28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4" name="Text Box 28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5" name="Text Box 28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6" name="Text Box 28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7" name="Text Box 28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8" name="Text Box 28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59" name="Text Box 28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0" name="Text Box 28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1" name="Text Box 28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2" name="Text Box 28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3" name="Text Box 28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4" name="Text Box 28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5" name="Text Box 28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6" name="Text Box 28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7" name="Text Box 28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8" name="Text Box 28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69" name="Text Box 28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0" name="Text Box 28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1" name="Text Box 28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2" name="Text Box 28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3" name="Text Box 28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4" name="Text Box 28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5" name="Text Box 28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6" name="Text Box 28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7" name="Text Box 28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8" name="Text Box 28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79" name="Text Box 28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0" name="Text Box 28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1" name="Text Box 28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2" name="Text Box 28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3" name="Text Box 28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4" name="Text Box 28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5" name="Text Box 28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6" name="Text Box 28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7" name="Text Box 28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8" name="Text Box 28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89" name="Text Box 28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0" name="Text Box 28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1" name="Text Box 28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2" name="Text Box 28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3" name="Text Box 28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4" name="Text Box 28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5" name="Text Box 28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6" name="Text Box 28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7" name="Text Box 28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8" name="Text Box 28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099" name="Text Box 28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0" name="Text Box 28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1" name="Text Box 28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2" name="Text Box 28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3" name="Text Box 28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4" name="Text Box 28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5" name="Text Box 28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6" name="Text Box 28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7" name="Text Box 28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8" name="Text Box 28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09" name="Text Box 28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0" name="Text Box 28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1" name="Text Box 28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2" name="Text Box 29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3" name="Text Box 29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4" name="Text Box 29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5" name="Text Box 29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6" name="Text Box 29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7" name="Text Box 29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8" name="Text Box 29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19" name="Text Box 29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0" name="Text Box 29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1" name="Text Box 29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2" name="Text Box 29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3" name="Text Box 29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4" name="Text Box 29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5" name="Text Box 29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6" name="Text Box 29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7" name="Text Box 29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8" name="Text Box 29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29" name="Text Box 29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0" name="Text Box 29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1" name="Text Box 29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2" name="Text Box 29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3" name="Text Box 29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4" name="Text Box 29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5" name="Text Box 29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6" name="Text Box 29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7" name="Text Box 29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8" name="Text Box 29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39" name="Text Box 29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0" name="Text Box 29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1" name="Text Box 29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2" name="Text Box 29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3" name="Text Box 29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4" name="Text Box 29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5" name="Text Box 29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6" name="Text Box 29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7" name="Text Box 29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8" name="Text Box 29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49" name="Text Box 29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0" name="Text Box 29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1" name="Text Box 29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2" name="Text Box 29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3" name="Text Box 29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4" name="Text Box 29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5" name="Text Box 29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6" name="Text Box 29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7" name="Text Box 29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8" name="Text Box 29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59" name="Text Box 29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0" name="Text Box 29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1" name="Text Box 29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2" name="Text Box 29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3" name="Text Box 29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4" name="Text Box 29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5" name="Text Box 29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6" name="Text Box 29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7" name="Text Box 29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8" name="Text Box 29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69" name="Text Box 29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0" name="Text Box 29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1" name="Text Box 29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2" name="Text Box 29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3" name="Text Box 29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4" name="Text Box 29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5" name="Text Box 29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6" name="Text Box 29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7" name="Text Box 29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8" name="Text Box 29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79" name="Text Box 29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0" name="Text Box 29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1" name="Text Box 29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2" name="Text Box 29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3" name="Text Box 29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4" name="Text Box 29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5" name="Text Box 29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6" name="Text Box 29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7" name="Text Box 29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8" name="Text Box 29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89" name="Text Box 29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0" name="Text Box 29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1" name="Text Box 29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2" name="Text Box 29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3" name="Text Box 29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4" name="Text Box 29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5" name="Text Box 29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6" name="Text Box 29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7" name="Text Box 29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8" name="Text Box 29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199" name="Text Box 29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0" name="Text Box 29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1" name="Text Box 29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2" name="Text Box 29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3" name="Text Box 29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4" name="Text Box 29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5" name="Text Box 29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6" name="Text Box 29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7" name="Text Box 29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8" name="Text Box 29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09" name="Text Box 29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0" name="Text Box 29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1" name="Text Box 29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2" name="Text Box 30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3" name="Text Box 30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4" name="Text Box 30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5" name="Text Box 30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6" name="Text Box 30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7" name="Text Box 30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8" name="Text Box 30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19" name="Text Box 30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0" name="Text Box 30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1" name="Text Box 30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2" name="Text Box 30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3" name="Text Box 30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4" name="Text Box 30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5" name="Text Box 30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6" name="Text Box 30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7" name="Text Box 30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8" name="Text Box 30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29" name="Text Box 30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0" name="Text Box 30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1" name="Text Box 30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2" name="Text Box 30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3" name="Text Box 30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4" name="Text Box 30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5" name="Text Box 30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6" name="Text Box 30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7" name="Text Box 30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8" name="Text Box 30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39" name="Text Box 30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0" name="Text Box 30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1" name="Text Box 30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2" name="Text Box 30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3" name="Text Box 30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4" name="Text Box 30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5" name="Text Box 30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6" name="Text Box 30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7" name="Text Box 30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8" name="Text Box 30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49" name="Text Box 30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0" name="Text Box 30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1" name="Text Box 30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2" name="Text Box 30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3" name="Text Box 30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4" name="Text Box 30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5" name="Text Box 30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6" name="Text Box 30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7" name="Text Box 30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8" name="Text Box 30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59" name="Text Box 30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0" name="Text Box 30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1" name="Text Box 30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2" name="Text Box 30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3" name="Text Box 30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4" name="Text Box 30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5" name="Text Box 30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6" name="Text Box 30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7" name="Text Box 30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8" name="Text Box 30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69" name="Text Box 30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0" name="Text Box 30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1" name="Text Box 30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2" name="Text Box 30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3" name="Text Box 30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4" name="Text Box 30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5" name="Text Box 30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6" name="Text Box 30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7" name="Text Box 30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8" name="Text Box 30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79" name="Text Box 30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0" name="Text Box 30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1" name="Text Box 30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2" name="Text Box 30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3" name="Text Box 30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4" name="Text Box 30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5" name="Text Box 30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6" name="Text Box 30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7" name="Text Box 30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8" name="Text Box 30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89" name="Text Box 30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0" name="Text Box 30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1" name="Text Box 30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2" name="Text Box 30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3" name="Text Box 30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4" name="Text Box 30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5" name="Text Box 30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6" name="Text Box 30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7" name="Text Box 30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8" name="Text Box 30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299" name="Text Box 30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0" name="Text Box 30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1" name="Text Box 30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2" name="Text Box 30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3" name="Text Box 30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4" name="Text Box 30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5" name="Text Box 30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6" name="Text Box 30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7" name="Text Box 30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8" name="Text Box 30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09" name="Text Box 30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0" name="Text Box 30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1" name="Text Box 30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2" name="Text Box 31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3" name="Text Box 31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4" name="Text Box 31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5" name="Text Box 31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6" name="Text Box 31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7" name="Text Box 31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8" name="Text Box 31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19" name="Text Box 31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0" name="Text Box 31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1" name="Text Box 31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2" name="Text Box 31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3" name="Text Box 31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4" name="Text Box 31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5" name="Text Box 31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6" name="Text Box 31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7" name="Text Box 31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8" name="Text Box 31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29" name="Text Box 31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0" name="Text Box 31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1" name="Text Box 31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2" name="Text Box 31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3" name="Text Box 31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4" name="Text Box 31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5" name="Text Box 31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6" name="Text Box 31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7" name="Text Box 31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8" name="Text Box 31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39" name="Text Box 31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0" name="Text Box 31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1" name="Text Box 31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2" name="Text Box 31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3" name="Text Box 31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4" name="Text Box 31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5" name="Text Box 31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6" name="Text Box 31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7" name="Text Box 31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8" name="Text Box 31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49" name="Text Box 31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0" name="Text Box 31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1" name="Text Box 31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2" name="Text Box 31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3" name="Text Box 31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4" name="Text Box 31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5" name="Text Box 31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6" name="Text Box 31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7" name="Text Box 31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8" name="Text Box 31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59" name="Text Box 31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0" name="Text Box 31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1" name="Text Box 31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2" name="Text Box 31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3" name="Text Box 31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4" name="Text Box 31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5" name="Text Box 31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6" name="Text Box 31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7" name="Text Box 31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8" name="Text Box 31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69" name="Text Box 31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0" name="Text Box 31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1" name="Text Box 31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2" name="Text Box 31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3" name="Text Box 31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4" name="Text Box 31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5" name="Text Box 31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6" name="Text Box 31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7" name="Text Box 31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8" name="Text Box 31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79" name="Text Box 31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0" name="Text Box 31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1" name="Text Box 31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2" name="Text Box 31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3" name="Text Box 31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4" name="Text Box 31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5" name="Text Box 31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6" name="Text Box 31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7" name="Text Box 31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8" name="Text Box 31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89" name="Text Box 31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0" name="Text Box 31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1" name="Text Box 31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2" name="Text Box 31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3" name="Text Box 31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4" name="Text Box 31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5" name="Text Box 31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6" name="Text Box 31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7" name="Text Box 31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8" name="Text Box 31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399" name="Text Box 31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0" name="Text Box 31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1" name="Text Box 31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2" name="Text Box 31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3" name="Text Box 31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4" name="Text Box 31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5" name="Text Box 31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6" name="Text Box 31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7" name="Text Box 31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8" name="Text Box 31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09" name="Text Box 31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0" name="Text Box 31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1" name="Text Box 31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2" name="Text Box 32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3" name="Text Box 32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4" name="Text Box 32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5" name="Text Box 32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6" name="Text Box 32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7" name="Text Box 32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8" name="Text Box 32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19" name="Text Box 32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0" name="Text Box 32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1" name="Text Box 32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2" name="Text Box 32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3" name="Text Box 32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4" name="Text Box 32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5" name="Text Box 32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6" name="Text Box 32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7" name="Text Box 32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8" name="Text Box 32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29" name="Text Box 32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0" name="Text Box 32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1" name="Text Box 32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2" name="Text Box 32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3" name="Text Box 32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4" name="Text Box 32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5" name="Text Box 32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6" name="Text Box 32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7" name="Text Box 32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8" name="Text Box 32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39" name="Text Box 32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0" name="Text Box 32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1" name="Text Box 32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2" name="Text Box 32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3" name="Text Box 32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4" name="Text Box 32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5" name="Text Box 32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6" name="Text Box 32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7" name="Text Box 32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8" name="Text Box 32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49" name="Text Box 32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0" name="Text Box 32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1" name="Text Box 32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2" name="Text Box 32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3" name="Text Box 32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4" name="Text Box 32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5" name="Text Box 32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6" name="Text Box 32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7" name="Text Box 32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8" name="Text Box 32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59" name="Text Box 32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0" name="Text Box 32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1" name="Text Box 32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2" name="Text Box 32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3" name="Text Box 32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4" name="Text Box 32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5" name="Text Box 32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6" name="Text Box 32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7" name="Text Box 32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8" name="Text Box 32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69" name="Text Box 32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0" name="Text Box 32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1" name="Text Box 32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2" name="Text Box 32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3" name="Text Box 32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4" name="Text Box 32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5" name="Text Box 32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6" name="Text Box 32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7" name="Text Box 32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8" name="Text Box 32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79" name="Text Box 32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0" name="Text Box 32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1" name="Text Box 32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2" name="Text Box 32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3" name="Text Box 32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4" name="Text Box 32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5" name="Text Box 32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6" name="Text Box 32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7" name="Text Box 32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8" name="Text Box 32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89" name="Text Box 32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0" name="Text Box 32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1" name="Text Box 32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2" name="Text Box 32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3" name="Text Box 32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4" name="Text Box 32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5" name="Text Box 32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6" name="Text Box 32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7" name="Text Box 32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8" name="Text Box 32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499" name="Text Box 32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0" name="Text Box 32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1" name="Text Box 32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2" name="Text Box 32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3" name="Text Box 32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4" name="Text Box 32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5" name="Text Box 32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6" name="Text Box 32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7" name="Text Box 32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8" name="Text Box 32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09" name="Text Box 32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0" name="Text Box 32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1" name="Text Box 32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2" name="Text Box 33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3" name="Text Box 33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4" name="Text Box 33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5" name="Text Box 33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6" name="Text Box 33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7" name="Text Box 33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8" name="Text Box 33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19" name="Text Box 33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0" name="Text Box 33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1" name="Text Box 33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2" name="Text Box 33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3" name="Text Box 33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4" name="Text Box 33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5" name="Text Box 33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6" name="Text Box 33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7" name="Text Box 33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8" name="Text Box 33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29" name="Text Box 33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0" name="Text Box 33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1" name="Text Box 33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2" name="Text Box 33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3" name="Text Box 33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4" name="Text Box 33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5" name="Text Box 33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6" name="Text Box 33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7" name="Text Box 33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8" name="Text Box 33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39" name="Text Box 33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0" name="Text Box 33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1" name="Text Box 33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2" name="Text Box 33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3" name="Text Box 33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4" name="Text Box 33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5" name="Text Box 33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6" name="Text Box 33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7" name="Text Box 33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8" name="Text Box 33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49" name="Text Box 33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0" name="Text Box 33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1" name="Text Box 33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2" name="Text Box 33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3" name="Text Box 33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4" name="Text Box 33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5" name="Text Box 33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6" name="Text Box 33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7" name="Text Box 33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8" name="Text Box 33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59" name="Text Box 33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0" name="Text Box 33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1" name="Text Box 33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2" name="Text Box 33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3" name="Text Box 33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4" name="Text Box 33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5" name="Text Box 33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6" name="Text Box 33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7" name="Text Box 33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8" name="Text Box 33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69" name="Text Box 33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0" name="Text Box 33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1" name="Text Box 33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2" name="Text Box 33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3" name="Text Box 33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4" name="Text Box 33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5" name="Text Box 33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6" name="Text Box 33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7" name="Text Box 33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8" name="Text Box 33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79" name="Text Box 33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0" name="Text Box 33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1" name="Text Box 33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2" name="Text Box 33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3" name="Text Box 33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4" name="Text Box 33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5" name="Text Box 33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6" name="Text Box 33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7" name="Text Box 33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8" name="Text Box 33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89" name="Text Box 33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0" name="Text Box 33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1" name="Text Box 33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2" name="Text Box 33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3" name="Text Box 33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4" name="Text Box 33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5" name="Text Box 33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6" name="Text Box 33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7" name="Text Box 33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8" name="Text Box 33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599" name="Text Box 33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0" name="Text Box 33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1" name="Text Box 33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2" name="Text Box 33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3" name="Text Box 33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4" name="Text Box 33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5" name="Text Box 33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6" name="Text Box 33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7" name="Text Box 33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8" name="Text Box 33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09" name="Text Box 33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0" name="Text Box 33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1" name="Text Box 33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2" name="Text Box 34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3" name="Text Box 34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4" name="Text Box 34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5" name="Text Box 34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6" name="Text Box 34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7" name="Text Box 34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8" name="Text Box 34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19" name="Text Box 34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0" name="Text Box 34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1" name="Text Box 34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2" name="Text Box 34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3" name="Text Box 34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4" name="Text Box 34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5" name="Text Box 34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6" name="Text Box 34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7" name="Text Box 34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8" name="Text Box 34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29" name="Text Box 34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0" name="Text Box 34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1" name="Text Box 34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2" name="Text Box 34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3" name="Text Box 34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4" name="Text Box 34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5" name="Text Box 34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6" name="Text Box 34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7" name="Text Box 34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8" name="Text Box 34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39" name="Text Box 34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0" name="Text Box 34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1" name="Text Box 34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2" name="Text Box 34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3" name="Text Box 34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4" name="Text Box 34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5" name="Text Box 34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6" name="Text Box 34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7" name="Text Box 34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8" name="Text Box 34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49" name="Text Box 34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0" name="Text Box 34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1" name="Text Box 34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2" name="Text Box 34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3" name="Text Box 34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4" name="Text Box 34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5" name="Text Box 34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6" name="Text Box 34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7" name="Text Box 34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8" name="Text Box 34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59" name="Text Box 34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0" name="Text Box 34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1" name="Text Box 34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2" name="Text Box 34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3" name="Text Box 34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4" name="Text Box 34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5" name="Text Box 34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6" name="Text Box 34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7" name="Text Box 34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8" name="Text Box 34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69" name="Text Box 34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0" name="Text Box 34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1" name="Text Box 34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2" name="Text Box 34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3" name="Text Box 34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4" name="Text Box 34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5" name="Text Box 34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6" name="Text Box 34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7" name="Text Box 34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8" name="Text Box 34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79" name="Text Box 34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0" name="Text Box 34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1" name="Text Box 34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2" name="Text Box 34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3" name="Text Box 34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4" name="Text Box 34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5" name="Text Box 34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6" name="Text Box 34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7" name="Text Box 34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8" name="Text Box 34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89" name="Text Box 34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0" name="Text Box 34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1" name="Text Box 34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2" name="Text Box 34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3" name="Text Box 34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4" name="Text Box 34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5" name="Text Box 34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6" name="Text Box 34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7" name="Text Box 34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8" name="Text Box 34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699" name="Text Box 34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0" name="Text Box 34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1" name="Text Box 34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2" name="Text Box 34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3" name="Text Box 34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4" name="Text Box 34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5" name="Text Box 34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6" name="Text Box 34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7" name="Text Box 34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8" name="Text Box 34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09" name="Text Box 34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0" name="Text Box 34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1" name="Text Box 34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2" name="Text Box 35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3" name="Text Box 35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4" name="Text Box 35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5" name="Text Box 35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6" name="Text Box 35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7" name="Text Box 35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8" name="Text Box 35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19" name="Text Box 35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0" name="Text Box 35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1" name="Text Box 35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2" name="Text Box 35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3" name="Text Box 35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4" name="Text Box 35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5" name="Text Box 35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6" name="Text Box 35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7" name="Text Box 35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8" name="Text Box 35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29" name="Text Box 35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0" name="Text Box 35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1" name="Text Box 35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2" name="Text Box 35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3" name="Text Box 35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4" name="Text Box 35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5" name="Text Box 35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6" name="Text Box 35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7" name="Text Box 35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8" name="Text Box 35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39" name="Text Box 35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0" name="Text Box 35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1" name="Text Box 35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2" name="Text Box 35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3" name="Text Box 35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4" name="Text Box 35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5" name="Text Box 35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6" name="Text Box 35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7" name="Text Box 35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8" name="Text Box 35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49" name="Text Box 35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0" name="Text Box 35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1" name="Text Box 35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2" name="Text Box 35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3" name="Text Box 35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4" name="Text Box 35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5" name="Text Box 35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6" name="Text Box 35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7" name="Text Box 35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8" name="Text Box 35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59" name="Text Box 35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0" name="Text Box 35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1" name="Text Box 35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2" name="Text Box 35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3" name="Text Box 35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4" name="Text Box 35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5" name="Text Box 35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6" name="Text Box 35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7" name="Text Box 35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8" name="Text Box 35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69" name="Text Box 35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0" name="Text Box 35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1" name="Text Box 35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2" name="Text Box 35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3" name="Text Box 35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4" name="Text Box 35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5" name="Text Box 35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6" name="Text Box 35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7" name="Text Box 35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8" name="Text Box 35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79" name="Text Box 35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0" name="Text Box 35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1" name="Text Box 35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2" name="Text Box 35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3" name="Text Box 35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4" name="Text Box 35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5" name="Text Box 35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6" name="Text Box 35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7" name="Text Box 35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8" name="Text Box 35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89" name="Text Box 35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0" name="Text Box 35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1" name="Text Box 35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2" name="Text Box 35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3" name="Text Box 35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4" name="Text Box 35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5" name="Text Box 35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6" name="Text Box 35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7" name="Text Box 35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8" name="Text Box 35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799" name="Text Box 35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0" name="Text Box 35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1" name="Text Box 35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2" name="Text Box 35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3" name="Text Box 35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4" name="Text Box 35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5" name="Text Box 35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6" name="Text Box 35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7" name="Text Box 35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8" name="Text Box 35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09" name="Text Box 35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0" name="Text Box 35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1" name="Text Box 35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2" name="Text Box 36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3" name="Text Box 36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4" name="Text Box 36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5" name="Text Box 36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6" name="Text Box 36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7" name="Text Box 36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8" name="Text Box 36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19" name="Text Box 36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0" name="Text Box 36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1" name="Text Box 36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2" name="Text Box 36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3" name="Text Box 36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4" name="Text Box 36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5" name="Text Box 36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6" name="Text Box 36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7" name="Text Box 36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8" name="Text Box 36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29" name="Text Box 36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0" name="Text Box 36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1" name="Text Box 36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2" name="Text Box 36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3" name="Text Box 36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4" name="Text Box 36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5" name="Text Box 36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6" name="Text Box 36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7" name="Text Box 36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8" name="Text Box 36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39" name="Text Box 36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0" name="Text Box 36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1" name="Text Box 36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2" name="Text Box 36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3" name="Text Box 36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4" name="Text Box 36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5" name="Text Box 36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6" name="Text Box 36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7" name="Text Box 36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8" name="Text Box 36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49" name="Text Box 36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0" name="Text Box 36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1" name="Text Box 36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2" name="Text Box 36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3" name="Text Box 36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4" name="Text Box 36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5" name="Text Box 36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6" name="Text Box 36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7" name="Text Box 36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8" name="Text Box 36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59" name="Text Box 36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0" name="Text Box 36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1" name="Text Box 36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2" name="Text Box 36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3" name="Text Box 36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4" name="Text Box 36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5" name="Text Box 36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6" name="Text Box 36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7" name="Text Box 36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8" name="Text Box 36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69" name="Text Box 36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0" name="Text Box 36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1" name="Text Box 36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2" name="Text Box 36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3" name="Text Box 36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4" name="Text Box 36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5" name="Text Box 36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6" name="Text Box 36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7" name="Text Box 36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8" name="Text Box 36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79" name="Text Box 36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0" name="Text Box 36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1" name="Text Box 36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2" name="Text Box 36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3" name="Text Box 36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4" name="Text Box 36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5" name="Text Box 36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6" name="Text Box 36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7" name="Text Box 36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8" name="Text Box 36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89" name="Text Box 36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0" name="Text Box 36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1" name="Text Box 36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2" name="Text Box 36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3" name="Text Box 36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4" name="Text Box 36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5" name="Text Box 36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6" name="Text Box 36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7" name="Text Box 36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8" name="Text Box 36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899" name="Text Box 36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0" name="Text Box 36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1" name="Text Box 36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2" name="Text Box 36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3" name="Text Box 36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4" name="Text Box 36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5" name="Text Box 36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6" name="Text Box 36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7" name="Text Box 36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8" name="Text Box 36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09" name="Text Box 36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0" name="Text Box 36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1" name="Text Box 36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2" name="Text Box 37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3" name="Text Box 37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4" name="Text Box 37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5" name="Text Box 37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6" name="Text Box 37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7" name="Text Box 37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8" name="Text Box 37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19" name="Text Box 37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0" name="Text Box 37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1" name="Text Box 37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2" name="Text Box 37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3" name="Text Box 37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4" name="Text Box 37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5" name="Text Box 37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6" name="Text Box 37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7" name="Text Box 37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8" name="Text Box 37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29" name="Text Box 37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0" name="Text Box 37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1" name="Text Box 37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2" name="Text Box 37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3" name="Text Box 37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4" name="Text Box 37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5" name="Text Box 37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6" name="Text Box 37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7" name="Text Box 37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8" name="Text Box 37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39" name="Text Box 37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0" name="Text Box 37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1" name="Text Box 37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2" name="Text Box 37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3" name="Text Box 37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4" name="Text Box 37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5" name="Text Box 37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6" name="Text Box 37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7" name="Text Box 37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8" name="Text Box 37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49" name="Text Box 37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0" name="Text Box 37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1" name="Text Box 37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2" name="Text Box 37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3" name="Text Box 37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4" name="Text Box 37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5" name="Text Box 37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6" name="Text Box 37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7" name="Text Box 37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8" name="Text Box 37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59" name="Text Box 37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0" name="Text Box 37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1" name="Text Box 37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2" name="Text Box 37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3" name="Text Box 37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4" name="Text Box 37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5" name="Text Box 37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6" name="Text Box 37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7" name="Text Box 37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8" name="Text Box 37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69" name="Text Box 37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0" name="Text Box 37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1" name="Text Box 37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2" name="Text Box 37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3" name="Text Box 37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4" name="Text Box 37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5" name="Text Box 37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6" name="Text Box 37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7" name="Text Box 37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8" name="Text Box 37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79" name="Text Box 37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0" name="Text Box 37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1" name="Text Box 37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2" name="Text Box 37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3" name="Text Box 37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4" name="Text Box 37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5" name="Text Box 37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6" name="Text Box 37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7" name="Text Box 37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8" name="Text Box 37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89" name="Text Box 37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0" name="Text Box 37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1" name="Text Box 37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2" name="Text Box 37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3" name="Text Box 37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4" name="Text Box 37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5" name="Text Box 37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6" name="Text Box 37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7" name="Text Box 37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8" name="Text Box 37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4999" name="Text Box 37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0" name="Text Box 37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1" name="Text Box 37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2" name="Text Box 37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3" name="Text Box 37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4" name="Text Box 37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5" name="Text Box 37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6" name="Text Box 37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7" name="Text Box 37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8" name="Text Box 37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09" name="Text Box 37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0" name="Text Box 37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1" name="Text Box 37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2" name="Text Box 38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3" name="Text Box 38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4" name="Text Box 38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5" name="Text Box 38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6" name="Text Box 38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7" name="Text Box 38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8" name="Text Box 38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19" name="Text Box 38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0" name="Text Box 38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1" name="Text Box 38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2" name="Text Box 38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3" name="Text Box 38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4" name="Text Box 38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5" name="Text Box 38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6" name="Text Box 38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7" name="Text Box 38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8" name="Text Box 38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29" name="Text Box 38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0" name="Text Box 38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1" name="Text Box 38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2" name="Text Box 38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3" name="Text Box 38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4" name="Text Box 38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5" name="Text Box 38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6" name="Text Box 38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7" name="Text Box 38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8" name="Text Box 38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39" name="Text Box 38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0" name="Text Box 38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1" name="Text Box 38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2" name="Text Box 38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3" name="Text Box 38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4" name="Text Box 38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5" name="Text Box 38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6" name="Text Box 38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7" name="Text Box 38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8" name="Text Box 38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49" name="Text Box 38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0" name="Text Box 38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1" name="Text Box 38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2" name="Text Box 38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3" name="Text Box 38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4" name="Text Box 38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5" name="Text Box 38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6" name="Text Box 38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7" name="Text Box 38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8" name="Text Box 38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59" name="Text Box 38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0" name="Text Box 38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1" name="Text Box 38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2" name="Text Box 38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3" name="Text Box 38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4" name="Text Box 38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5" name="Text Box 38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6" name="Text Box 38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7" name="Text Box 38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8" name="Text Box 38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69" name="Text Box 38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0" name="Text Box 38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1" name="Text Box 38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2" name="Text Box 38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3" name="Text Box 38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4" name="Text Box 38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5" name="Text Box 38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6" name="Text Box 38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7" name="Text Box 38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8" name="Text Box 38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79" name="Text Box 38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0" name="Text Box 38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1" name="Text Box 38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2" name="Text Box 38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3" name="Text Box 38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4" name="Text Box 38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5" name="Text Box 38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6" name="Text Box 38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7" name="Text Box 38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8" name="Text Box 38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89" name="Text Box 38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0" name="Text Box 38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1" name="Text Box 38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2" name="Text Box 38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3" name="Text Box 38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4" name="Text Box 38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5" name="Text Box 38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6" name="Text Box 38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7" name="Text Box 38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8" name="Text Box 38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099" name="Text Box 38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0" name="Text Box 38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1" name="Text Box 38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2" name="Text Box 38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3" name="Text Box 38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4" name="Text Box 38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5" name="Text Box 38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6" name="Text Box 38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7" name="Text Box 38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8" name="Text Box 38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09" name="Text Box 38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0" name="Text Box 38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1" name="Text Box 38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2" name="Text Box 39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3" name="Text Box 39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4" name="Text Box 39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5" name="Text Box 39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6" name="Text Box 39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7" name="Text Box 39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8" name="Text Box 39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19" name="Text Box 39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0" name="Text Box 39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1" name="Text Box 39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2" name="Text Box 39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3" name="Text Box 39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4" name="Text Box 39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5" name="Text Box 39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6" name="Text Box 39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7" name="Text Box 39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8" name="Text Box 39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29" name="Text Box 39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0" name="Text Box 39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1" name="Text Box 39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2" name="Text Box 39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3" name="Text Box 39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4" name="Text Box 39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5" name="Text Box 39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6" name="Text Box 39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7" name="Text Box 39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8" name="Text Box 39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39" name="Text Box 39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0" name="Text Box 39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1" name="Text Box 39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2" name="Text Box 39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3" name="Text Box 39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4" name="Text Box 39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5" name="Text Box 39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6" name="Text Box 39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7" name="Text Box 39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8" name="Text Box 39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49" name="Text Box 39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0" name="Text Box 39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1" name="Text Box 39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2" name="Text Box 39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3" name="Text Box 39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4" name="Text Box 39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5" name="Text Box 39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6" name="Text Box 39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7" name="Text Box 39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8" name="Text Box 39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59" name="Text Box 39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0" name="Text Box 39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1" name="Text Box 39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2" name="Text Box 39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3" name="Text Box 39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4" name="Text Box 39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5" name="Text Box 39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6" name="Text Box 39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7" name="Text Box 39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8" name="Text Box 39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69" name="Text Box 39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0" name="Text Box 39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1" name="Text Box 39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2" name="Text Box 39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3" name="Text Box 39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4" name="Text Box 39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5" name="Text Box 39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6" name="Text Box 39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7" name="Text Box 39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8" name="Text Box 39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79" name="Text Box 39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0" name="Text Box 39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1" name="Text Box 39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2" name="Text Box 39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3" name="Text Box 39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4" name="Text Box 39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5" name="Text Box 39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6" name="Text Box 39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7" name="Text Box 39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8" name="Text Box 39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89" name="Text Box 39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0" name="Text Box 39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1" name="Text Box 39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2" name="Text Box 39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3" name="Text Box 39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4" name="Text Box 39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5" name="Text Box 39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6" name="Text Box 39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7" name="Text Box 39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8" name="Text Box 39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199" name="Text Box 39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0" name="Text Box 39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1" name="Text Box 39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2" name="Text Box 39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3" name="Text Box 39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4" name="Text Box 39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5" name="Text Box 39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6" name="Text Box 39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7" name="Text Box 39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8" name="Text Box 39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09" name="Text Box 39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0" name="Text Box 39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1" name="Text Box 39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2" name="Text Box 40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3" name="Text Box 40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4" name="Text Box 40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5" name="Text Box 40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6" name="Text Box 40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7" name="Text Box 40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8" name="Text Box 40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19" name="Text Box 40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0" name="Text Box 40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1" name="Text Box 40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2" name="Text Box 40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3" name="Text Box 40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4" name="Text Box 40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5" name="Text Box 40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6" name="Text Box 40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7" name="Text Box 40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8" name="Text Box 40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29" name="Text Box 40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0" name="Text Box 40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1" name="Text Box 40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2" name="Text Box 40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3" name="Text Box 40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4" name="Text Box 40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5" name="Text Box 40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6" name="Text Box 40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7" name="Text Box 40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8" name="Text Box 40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39" name="Text Box 40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0" name="Text Box 40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1" name="Text Box 40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2" name="Text Box 40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3" name="Text Box 40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4" name="Text Box 40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5" name="Text Box 40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6" name="Text Box 40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7" name="Text Box 40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8" name="Text Box 40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49" name="Text Box 40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0" name="Text Box 40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1" name="Text Box 40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2" name="Text Box 40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3" name="Text Box 40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4" name="Text Box 40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5" name="Text Box 40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6" name="Text Box 40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7" name="Text Box 40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8" name="Text Box 40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59" name="Text Box 40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0" name="Text Box 40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1" name="Text Box 40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2" name="Text Box 40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3" name="Text Box 40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4" name="Text Box 40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5" name="Text Box 40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6" name="Text Box 40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7" name="Text Box 40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8" name="Text Box 40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69" name="Text Box 40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0" name="Text Box 40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1" name="Text Box 40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2" name="Text Box 40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3" name="Text Box 40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4" name="Text Box 40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5" name="Text Box 40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6" name="Text Box 40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7" name="Text Box 40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8" name="Text Box 40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79" name="Text Box 40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0" name="Text Box 40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1" name="Text Box 40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2" name="Text Box 40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3" name="Text Box 40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4" name="Text Box 40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5" name="Text Box 40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6" name="Text Box 40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7" name="Text Box 40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8" name="Text Box 40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89" name="Text Box 40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0" name="Text Box 40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1" name="Text Box 40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2" name="Text Box 40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3" name="Text Box 40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4" name="Text Box 40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5" name="Text Box 40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6" name="Text Box 40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7" name="Text Box 40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8" name="Text Box 40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299" name="Text Box 40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0" name="Text Box 40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1" name="Text Box 40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2" name="Text Box 40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3" name="Text Box 40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4" name="Text Box 40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5" name="Text Box 40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6" name="Text Box 40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7" name="Text Box 40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8" name="Text Box 40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09" name="Text Box 40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0" name="Text Box 40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1" name="Text Box 40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2" name="Text Box 41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3" name="Text Box 41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4" name="Text Box 41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5" name="Text Box 41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6" name="Text Box 41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7" name="Text Box 41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8" name="Text Box 41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19" name="Text Box 41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0" name="Text Box 41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1" name="Text Box 41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2" name="Text Box 41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3" name="Text Box 41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4" name="Text Box 41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5" name="Text Box 41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6" name="Text Box 41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7" name="Text Box 41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8" name="Text Box 41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29" name="Text Box 41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0" name="Text Box 41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1" name="Text Box 41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2" name="Text Box 41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3" name="Text Box 41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4" name="Text Box 41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5" name="Text Box 41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6" name="Text Box 41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7" name="Text Box 41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8" name="Text Box 41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39" name="Text Box 41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0" name="Text Box 41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1" name="Text Box 41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2" name="Text Box 41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3" name="Text Box 41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4" name="Text Box 41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5" name="Text Box 41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6" name="Text Box 41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7" name="Text Box 41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8" name="Text Box 41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49" name="Text Box 41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0" name="Text Box 41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1" name="Text Box 41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2" name="Text Box 41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3" name="Text Box 41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4" name="Text Box 41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5" name="Text Box 41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6" name="Text Box 41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7" name="Text Box 41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8" name="Text Box 41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59" name="Text Box 41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0" name="Text Box 41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1" name="Text Box 41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2" name="Text Box 41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3" name="Text Box 41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4" name="Text Box 41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5" name="Text Box 41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6" name="Text Box 41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7" name="Text Box 41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8" name="Text Box 41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69" name="Text Box 41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0" name="Text Box 41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1" name="Text Box 41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2" name="Text Box 41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3" name="Text Box 41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4" name="Text Box 41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5" name="Text Box 41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6" name="Text Box 41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7" name="Text Box 41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8" name="Text Box 41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79" name="Text Box 41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0" name="Text Box 41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1" name="Text Box 41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2" name="Text Box 41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3" name="Text Box 41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4" name="Text Box 41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5" name="Text Box 41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6" name="Text Box 41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7" name="Text Box 41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8" name="Text Box 41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89" name="Text Box 41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0" name="Text Box 41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1" name="Text Box 41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2" name="Text Box 41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3" name="Text Box 41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4" name="Text Box 41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5" name="Text Box 41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6" name="Text Box 41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7" name="Text Box 41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8" name="Text Box 41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399" name="Text Box 41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0" name="Text Box 41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1" name="Text Box 41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2" name="Text Box 41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3" name="Text Box 41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4" name="Text Box 41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5" name="Text Box 41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6" name="Text Box 41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7" name="Text Box 41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8" name="Text Box 41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09" name="Text Box 41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0" name="Text Box 41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1" name="Text Box 41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2" name="Text Box 42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3" name="Text Box 42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4" name="Text Box 42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5" name="Text Box 42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6" name="Text Box 42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7" name="Text Box 42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8" name="Text Box 42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19" name="Text Box 42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0" name="Text Box 42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1" name="Text Box 42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2" name="Text Box 42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3" name="Text Box 42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4" name="Text Box 42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5" name="Text Box 42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6" name="Text Box 42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7" name="Text Box 42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8" name="Text Box 42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29" name="Text Box 42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0" name="Text Box 42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1" name="Text Box 42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2" name="Text Box 42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3" name="Text Box 42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4" name="Text Box 42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5" name="Text Box 42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6" name="Text Box 42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7" name="Text Box 42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8" name="Text Box 42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39" name="Text Box 42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0" name="Text Box 42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1" name="Text Box 42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2" name="Text Box 42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3" name="Text Box 42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4" name="Text Box 42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5" name="Text Box 42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6" name="Text Box 42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7" name="Text Box 42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8" name="Text Box 42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49" name="Text Box 42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0" name="Text Box 42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1" name="Text Box 42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2" name="Text Box 42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3" name="Text Box 42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4" name="Text Box 42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5" name="Text Box 42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6" name="Text Box 42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7" name="Text Box 42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8" name="Text Box 42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59" name="Text Box 42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0" name="Text Box 42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1" name="Text Box 42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2" name="Text Box 42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3" name="Text Box 42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4" name="Text Box 42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5" name="Text Box 42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6" name="Text Box 42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7" name="Text Box 42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8" name="Text Box 42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69" name="Text Box 42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0" name="Text Box 42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1" name="Text Box 42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2" name="Text Box 42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3" name="Text Box 42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4" name="Text Box 42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5" name="Text Box 42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6" name="Text Box 42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7" name="Text Box 42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8" name="Text Box 42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79" name="Text Box 42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0" name="Text Box 42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1" name="Text Box 42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2" name="Text Box 42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3" name="Text Box 42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4" name="Text Box 42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5" name="Text Box 42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6" name="Text Box 42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7" name="Text Box 42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8" name="Text Box 42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89" name="Text Box 42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0" name="Text Box 42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1" name="Text Box 42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2" name="Text Box 42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3" name="Text Box 42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4" name="Text Box 42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5" name="Text Box 42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6" name="Text Box 42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7" name="Text Box 42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8" name="Text Box 42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499" name="Text Box 42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0" name="Text Box 42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1" name="Text Box 42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2" name="Text Box 42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3" name="Text Box 42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4" name="Text Box 42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5" name="Text Box 42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6" name="Text Box 42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7" name="Text Box 42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8" name="Text Box 42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09" name="Text Box 42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0" name="Text Box 42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1" name="Text Box 42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2" name="Text Box 43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3" name="Text Box 43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4" name="Text Box 43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5" name="Text Box 43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6" name="Text Box 43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7" name="Text Box 43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8" name="Text Box 43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19" name="Text Box 43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0" name="Text Box 43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1" name="Text Box 43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2" name="Text Box 43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3" name="Text Box 43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4" name="Text Box 43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5" name="Text Box 43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6" name="Text Box 43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7" name="Text Box 43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8" name="Text Box 43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29" name="Text Box 43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0" name="Text Box 43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1" name="Text Box 43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2" name="Text Box 43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3" name="Text Box 43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4" name="Text Box 43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5" name="Text Box 43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6" name="Text Box 43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7" name="Text Box 43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8" name="Text Box 43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39" name="Text Box 43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0" name="Text Box 43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1" name="Text Box 43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2" name="Text Box 43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3" name="Text Box 43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4" name="Text Box 43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5" name="Text Box 43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6" name="Text Box 43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7" name="Text Box 43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8" name="Text Box 43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49" name="Text Box 43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0" name="Text Box 43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1" name="Text Box 43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2" name="Text Box 43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3" name="Text Box 43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4" name="Text Box 43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5" name="Text Box 43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6" name="Text Box 43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7" name="Text Box 43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8" name="Text Box 43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59" name="Text Box 43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0" name="Text Box 43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1" name="Text Box 43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2" name="Text Box 43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3" name="Text Box 43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4" name="Text Box 43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5" name="Text Box 43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6" name="Text Box 43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7" name="Text Box 43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8" name="Text Box 43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69" name="Text Box 43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0" name="Text Box 43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1" name="Text Box 43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2" name="Text Box 43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3" name="Text Box 43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4" name="Text Box 43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5" name="Text Box 43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6" name="Text Box 43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7" name="Text Box 43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8" name="Text Box 43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79" name="Text Box 43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0" name="Text Box 43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1" name="Text Box 43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2" name="Text Box 43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3" name="Text Box 43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4" name="Text Box 43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5" name="Text Box 43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6" name="Text Box 43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7" name="Text Box 43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8" name="Text Box 43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89" name="Text Box 43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0" name="Text Box 43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1" name="Text Box 43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2" name="Text Box 43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3" name="Text Box 43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4" name="Text Box 43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5" name="Text Box 43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6" name="Text Box 43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7" name="Text Box 43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8" name="Text Box 43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599" name="Text Box 43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0" name="Text Box 43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1" name="Text Box 43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2" name="Text Box 43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3" name="Text Box 43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4" name="Text Box 43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5" name="Text Box 43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6" name="Text Box 43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7" name="Text Box 43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8" name="Text Box 43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09" name="Text Box 43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0" name="Text Box 43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1" name="Text Box 43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2" name="Text Box 44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3" name="Text Box 44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4" name="Text Box 44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5" name="Text Box 44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6" name="Text Box 44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7" name="Text Box 44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8" name="Text Box 44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19" name="Text Box 44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0" name="Text Box 44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1" name="Text Box 44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2" name="Text Box 44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3" name="Text Box 44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4" name="Text Box 44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5" name="Text Box 44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6" name="Text Box 44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7" name="Text Box 44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8" name="Text Box 44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29" name="Text Box 44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0" name="Text Box 44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1" name="Text Box 44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2" name="Text Box 44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3" name="Text Box 44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4" name="Text Box 44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5" name="Text Box 44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6" name="Text Box 44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7" name="Text Box 44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8" name="Text Box 44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39" name="Text Box 44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0" name="Text Box 44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1" name="Text Box 44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2" name="Text Box 44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3" name="Text Box 44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4" name="Text Box 44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5" name="Text Box 44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6" name="Text Box 44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7" name="Text Box 44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8" name="Text Box 44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49" name="Text Box 44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0" name="Text Box 44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1" name="Text Box 44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2" name="Text Box 44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3" name="Text Box 44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4" name="Text Box 44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5" name="Text Box 44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6" name="Text Box 44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7" name="Text Box 44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8" name="Text Box 44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59" name="Text Box 44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0" name="Text Box 44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1" name="Text Box 44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2" name="Text Box 44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3" name="Text Box 44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4" name="Text Box 44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5" name="Text Box 44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6" name="Text Box 44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7" name="Text Box 44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8" name="Text Box 44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69" name="Text Box 44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0" name="Text Box 44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1" name="Text Box 44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2" name="Text Box 44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3" name="Text Box 44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4" name="Text Box 44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5" name="Text Box 44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6" name="Text Box 44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7" name="Text Box 44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8" name="Text Box 44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79" name="Text Box 44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0" name="Text Box 44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1" name="Text Box 44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2" name="Text Box 44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3" name="Text Box 44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4" name="Text Box 44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5" name="Text Box 44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6" name="Text Box 44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7" name="Text Box 44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8" name="Text Box 44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89" name="Text Box 44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0" name="Text Box 44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1" name="Text Box 44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2" name="Text Box 44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3" name="Text Box 44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4" name="Text Box 44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5" name="Text Box 44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6" name="Text Box 44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7" name="Text Box 44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8" name="Text Box 44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699" name="Text Box 44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0" name="Text Box 44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1" name="Text Box 44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2" name="Text Box 44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3" name="Text Box 44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4" name="Text Box 44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5" name="Text Box 44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6" name="Text Box 44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7" name="Text Box 44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8" name="Text Box 44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09" name="Text Box 44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0" name="Text Box 44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1" name="Text Box 44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2" name="Text Box 45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3" name="Text Box 45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4" name="Text Box 45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5" name="Text Box 45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6" name="Text Box 45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7" name="Text Box 45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8" name="Text Box 45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19" name="Text Box 45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0" name="Text Box 45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1" name="Text Box 45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2" name="Text Box 45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3" name="Text Box 45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4" name="Text Box 45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5" name="Text Box 45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6" name="Text Box 45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7" name="Text Box 45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8" name="Text Box 45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29" name="Text Box 45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0" name="Text Box 45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1" name="Text Box 45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2" name="Text Box 45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3" name="Text Box 45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4" name="Text Box 45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5" name="Text Box 45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6" name="Text Box 45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7" name="Text Box 45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8" name="Text Box 45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39" name="Text Box 45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0" name="Text Box 45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1" name="Text Box 45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2" name="Text Box 45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3" name="Text Box 45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4" name="Text Box 45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5" name="Text Box 45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6" name="Text Box 45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7" name="Text Box 45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8" name="Text Box 45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49" name="Text Box 45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0" name="Text Box 45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1" name="Text Box 45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2" name="Text Box 45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3" name="Text Box 45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4" name="Text Box 45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5" name="Text Box 45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6" name="Text Box 45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7" name="Text Box 45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8" name="Text Box 45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59" name="Text Box 45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0" name="Text Box 45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1" name="Text Box 45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2" name="Text Box 45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3" name="Text Box 45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4" name="Text Box 45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5" name="Text Box 45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6" name="Text Box 45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7" name="Text Box 45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8" name="Text Box 45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69" name="Text Box 45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0" name="Text Box 45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1" name="Text Box 45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2" name="Text Box 45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3" name="Text Box 45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4" name="Text Box 45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5" name="Text Box 45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6" name="Text Box 45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7" name="Text Box 45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8" name="Text Box 45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79" name="Text Box 45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0" name="Text Box 45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1" name="Text Box 45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2" name="Text Box 45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3" name="Text Box 45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4" name="Text Box 45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5" name="Text Box 45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6" name="Text Box 45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7" name="Text Box 45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8" name="Text Box 45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89" name="Text Box 45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0" name="Text Box 45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1" name="Text Box 45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2" name="Text Box 45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3" name="Text Box 45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4" name="Text Box 45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5" name="Text Box 45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6" name="Text Box 45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7" name="Text Box 45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8" name="Text Box 45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799" name="Text Box 45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0" name="Text Box 45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1" name="Text Box 45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2" name="Text Box 45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3" name="Text Box 45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4" name="Text Box 45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5" name="Text Box 45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6" name="Text Box 45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7" name="Text Box 45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8" name="Text Box 45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09" name="Text Box 45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0" name="Text Box 45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1" name="Text Box 45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2" name="Text Box 46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3" name="Text Box 46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4" name="Text Box 46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5" name="Text Box 46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6" name="Text Box 46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7" name="Text Box 46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8" name="Text Box 46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19" name="Text Box 46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0" name="Text Box 46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1" name="Text Box 46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2" name="Text Box 46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3" name="Text Box 46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4" name="Text Box 46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5" name="Text Box 46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6" name="Text Box 46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7" name="Text Box 46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8" name="Text Box 46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29" name="Text Box 46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0" name="Text Box 46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1" name="Text Box 46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2" name="Text Box 46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3" name="Text Box 46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4" name="Text Box 46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5" name="Text Box 46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6" name="Text Box 46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7" name="Text Box 46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8" name="Text Box 46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39" name="Text Box 46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0" name="Text Box 46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1" name="Text Box 46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2" name="Text Box 46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3" name="Text Box 46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4" name="Text Box 46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5" name="Text Box 46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6" name="Text Box 46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7" name="Text Box 46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8" name="Text Box 46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49" name="Text Box 46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0" name="Text Box 46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1" name="Text Box 46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2" name="Text Box 46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3" name="Text Box 46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4" name="Text Box 46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5" name="Text Box 46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6" name="Text Box 46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7" name="Text Box 46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8" name="Text Box 46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59" name="Text Box 46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0" name="Text Box 46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1" name="Text Box 46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2" name="Text Box 46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3" name="Text Box 46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4" name="Text Box 46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5" name="Text Box 46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6" name="Text Box 46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7" name="Text Box 46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8" name="Text Box 46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69" name="Text Box 46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0" name="Text Box 46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1" name="Text Box 46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2" name="Text Box 46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3" name="Text Box 46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4" name="Text Box 46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5" name="Text Box 46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6" name="Text Box 46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7" name="Text Box 46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8" name="Text Box 46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79" name="Text Box 46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0" name="Text Box 46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1" name="Text Box 46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2" name="Text Box 46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3" name="Text Box 46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4" name="Text Box 46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5" name="Text Box 46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6" name="Text Box 46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7" name="Text Box 46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8" name="Text Box 46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89" name="Text Box 46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0" name="Text Box 46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1" name="Text Box 46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2" name="Text Box 46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3" name="Text Box 46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4" name="Text Box 46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5" name="Text Box 46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6" name="Text Box 46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7" name="Text Box 46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8" name="Text Box 46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899" name="Text Box 46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0" name="Text Box 46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1" name="Text Box 46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2" name="Text Box 46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3" name="Text Box 46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4" name="Text Box 46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5" name="Text Box 46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6" name="Text Box 46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7" name="Text Box 46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8" name="Text Box 46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09" name="Text Box 46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0" name="Text Box 46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1" name="Text Box 46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2" name="Text Box 47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3" name="Text Box 47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4" name="Text Box 47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5" name="Text Box 47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6" name="Text Box 47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7" name="Text Box 47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8" name="Text Box 47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19" name="Text Box 47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0" name="Text Box 47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1" name="Text Box 47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2" name="Text Box 47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3" name="Text Box 47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4" name="Text Box 47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5" name="Text Box 47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6" name="Text Box 47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7" name="Text Box 47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8" name="Text Box 47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29" name="Text Box 47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0" name="Text Box 47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1" name="Text Box 47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2" name="Text Box 47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3" name="Text Box 47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4" name="Text Box 47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5" name="Text Box 47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6" name="Text Box 47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7" name="Text Box 47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8" name="Text Box 47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39" name="Text Box 47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0" name="Text Box 47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1" name="Text Box 47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2" name="Text Box 47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3" name="Text Box 47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4" name="Text Box 47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5" name="Text Box 47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6" name="Text Box 47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7" name="Text Box 47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8" name="Text Box 47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49" name="Text Box 47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0" name="Text Box 47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1" name="Text Box 47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2" name="Text Box 47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3" name="Text Box 47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4" name="Text Box 47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5" name="Text Box 47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6" name="Text Box 47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7" name="Text Box 47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8" name="Text Box 47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59" name="Text Box 47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0" name="Text Box 47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1" name="Text Box 47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2" name="Text Box 47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3" name="Text Box 47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4" name="Text Box 47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5" name="Text Box 47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6" name="Text Box 47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7" name="Text Box 47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8" name="Text Box 47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69" name="Text Box 47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0" name="Text Box 47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1" name="Text Box 47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2" name="Text Box 47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3" name="Text Box 47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4" name="Text Box 47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5" name="Text Box 47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6" name="Text Box 47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7" name="Text Box 47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8" name="Text Box 47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79" name="Text Box 47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0" name="Text Box 47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1" name="Text Box 47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2" name="Text Box 47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3" name="Text Box 47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4" name="Text Box 47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5" name="Text Box 47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6" name="Text Box 47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7" name="Text Box 47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8" name="Text Box 47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89" name="Text Box 47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0" name="Text Box 47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1" name="Text Box 47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2" name="Text Box 47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3" name="Text Box 47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4" name="Text Box 47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5" name="Text Box 47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6" name="Text Box 47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7" name="Text Box 47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8" name="Text Box 47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5999" name="Text Box 47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0" name="Text Box 47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1" name="Text Box 47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2" name="Text Box 47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3" name="Text Box 47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4" name="Text Box 47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5" name="Text Box 47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6" name="Text Box 47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7" name="Text Box 47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8" name="Text Box 47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09" name="Text Box 47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0" name="Text Box 47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1" name="Text Box 47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2" name="Text Box 48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3" name="Text Box 48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4" name="Text Box 48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5" name="Text Box 48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6" name="Text Box 48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7" name="Text Box 48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8" name="Text Box 48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19" name="Text Box 48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0" name="Text Box 48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1" name="Text Box 48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2" name="Text Box 48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3" name="Text Box 48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4" name="Text Box 48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5" name="Text Box 48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6" name="Text Box 48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7" name="Text Box 48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8" name="Text Box 48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29" name="Text Box 48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0" name="Text Box 48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1" name="Text Box 48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2" name="Text Box 48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3" name="Text Box 48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4" name="Text Box 48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5" name="Text Box 48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6" name="Text Box 48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7" name="Text Box 48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8" name="Text Box 48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39" name="Text Box 48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0" name="Text Box 48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1" name="Text Box 48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2" name="Text Box 48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3" name="Text Box 48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4" name="Text Box 48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5" name="Text Box 48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6" name="Text Box 48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7" name="Text Box 48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8" name="Text Box 48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49" name="Text Box 48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0" name="Text Box 48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1" name="Text Box 48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2" name="Text Box 48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3" name="Text Box 48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4" name="Text Box 48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5" name="Text Box 48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6" name="Text Box 48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7" name="Text Box 48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8" name="Text Box 48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59" name="Text Box 48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0" name="Text Box 48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1" name="Text Box 48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2" name="Text Box 48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3" name="Text Box 48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4" name="Text Box 48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5" name="Text Box 48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6" name="Text Box 48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7" name="Text Box 48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8" name="Text Box 48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69" name="Text Box 48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0" name="Text Box 48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1" name="Text Box 48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2" name="Text Box 48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3" name="Text Box 48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4" name="Text Box 48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5" name="Text Box 48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6" name="Text Box 48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7" name="Text Box 48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8" name="Text Box 48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79" name="Text Box 48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0" name="Text Box 48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1" name="Text Box 48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2" name="Text Box 48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3" name="Text Box 48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4" name="Text Box 48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5" name="Text Box 48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6" name="Text Box 48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7" name="Text Box 48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8" name="Text Box 48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89" name="Text Box 48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0" name="Text Box 48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1" name="Text Box 48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2" name="Text Box 48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3" name="Text Box 48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4" name="Text Box 48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5" name="Text Box 48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6" name="Text Box 48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7" name="Text Box 48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8" name="Text Box 48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099" name="Text Box 48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0" name="Text Box 48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1" name="Text Box 48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2" name="Text Box 48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3" name="Text Box 48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4" name="Text Box 48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5" name="Text Box 48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6" name="Text Box 48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7" name="Text Box 48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8" name="Text Box 48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09" name="Text Box 48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0" name="Text Box 48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1" name="Text Box 48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2" name="Text Box 49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3" name="Text Box 49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4" name="Text Box 49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5" name="Text Box 49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6" name="Text Box 49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7" name="Text Box 49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8" name="Text Box 49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19" name="Text Box 49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0" name="Text Box 49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1" name="Text Box 49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2" name="Text Box 49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3" name="Text Box 49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4" name="Text Box 49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5" name="Text Box 49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6" name="Text Box 49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7" name="Text Box 49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8" name="Text Box 49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29" name="Text Box 49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0" name="Text Box 49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1" name="Text Box 49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2" name="Text Box 49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3" name="Text Box 49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4" name="Text Box 49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5" name="Text Box 49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6" name="Text Box 49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7" name="Text Box 49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8" name="Text Box 49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39" name="Text Box 49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0" name="Text Box 49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1" name="Text Box 49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2" name="Text Box 49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3" name="Text Box 49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4" name="Text Box 49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5" name="Text Box 49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6" name="Text Box 49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7" name="Text Box 49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8" name="Text Box 49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49" name="Text Box 49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0" name="Text Box 49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1" name="Text Box 49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2" name="Text Box 49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3" name="Text Box 49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4" name="Text Box 49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5" name="Text Box 49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6" name="Text Box 49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7" name="Text Box 49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8" name="Text Box 49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59" name="Text Box 49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0" name="Text Box 49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1" name="Text Box 49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2" name="Text Box 49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3" name="Text Box 49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4" name="Text Box 49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5" name="Text Box 49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6" name="Text Box 49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7" name="Text Box 49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8" name="Text Box 49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69" name="Text Box 49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0" name="Text Box 49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1" name="Text Box 49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2" name="Text Box 49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3" name="Text Box 49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4" name="Text Box 49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5" name="Text Box 49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6" name="Text Box 49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7" name="Text Box 49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8" name="Text Box 49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79" name="Text Box 49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0" name="Text Box 49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1" name="Text Box 49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2" name="Text Box 49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3" name="Text Box 49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4" name="Text Box 49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5" name="Text Box 49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6" name="Text Box 49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7" name="Text Box 49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8" name="Text Box 49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89" name="Text Box 49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0" name="Text Box 49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1" name="Text Box 49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2" name="Text Box 49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3" name="Text Box 49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4" name="Text Box 49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5" name="Text Box 49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6" name="Text Box 49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7" name="Text Box 49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8" name="Text Box 49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199" name="Text Box 49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0" name="Text Box 49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1" name="Text Box 49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2" name="Text Box 49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3" name="Text Box 49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4" name="Text Box 49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5" name="Text Box 49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6" name="Text Box 49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7" name="Text Box 49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8" name="Text Box 49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09" name="Text Box 49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0" name="Text Box 49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1" name="Text Box 49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2" name="Text Box 50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3" name="Text Box 50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4" name="Text Box 50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5" name="Text Box 50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6" name="Text Box 50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7" name="Text Box 50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8" name="Text Box 50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19" name="Text Box 50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0" name="Text Box 50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1" name="Text Box 50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2" name="Text Box 50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3" name="Text Box 50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4" name="Text Box 50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5" name="Text Box 50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6" name="Text Box 50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7" name="Text Box 50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8" name="Text Box 50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29" name="Text Box 50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0" name="Text Box 50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1" name="Text Box 50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2" name="Text Box 50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3" name="Text Box 50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4" name="Text Box 50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5" name="Text Box 50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6" name="Text Box 50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7" name="Text Box 50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8" name="Text Box 50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39" name="Text Box 50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0" name="Text Box 50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1" name="Text Box 50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2" name="Text Box 50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3" name="Text Box 50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4" name="Text Box 50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5" name="Text Box 50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6" name="Text Box 50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7" name="Text Box 50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8" name="Text Box 50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49" name="Text Box 50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0" name="Text Box 50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1" name="Text Box 50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2" name="Text Box 50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3" name="Text Box 50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4" name="Text Box 50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5" name="Text Box 50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6" name="Text Box 50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7" name="Text Box 50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8" name="Text Box 50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59" name="Text Box 50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0" name="Text Box 50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1" name="Text Box 50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2" name="Text Box 50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3" name="Text Box 50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4" name="Text Box 50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5" name="Text Box 50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6" name="Text Box 50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7" name="Text Box 50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8" name="Text Box 50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69" name="Text Box 50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0" name="Text Box 50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1" name="Text Box 50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2" name="Text Box 50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3" name="Text Box 50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4" name="Text Box 50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5" name="Text Box 50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6" name="Text Box 50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7" name="Text Box 50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8" name="Text Box 50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79" name="Text Box 50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0" name="Text Box 50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1" name="Text Box 50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2" name="Text Box 50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3" name="Text Box 50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4" name="Text Box 50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5" name="Text Box 50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6" name="Text Box 50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7" name="Text Box 50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8" name="Text Box 50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89" name="Text Box 50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0" name="Text Box 50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1" name="Text Box 50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2" name="Text Box 50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3" name="Text Box 50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4" name="Text Box 50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5" name="Text Box 50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6" name="Text Box 50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7" name="Text Box 50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8" name="Text Box 50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299" name="Text Box 50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0" name="Text Box 50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1" name="Text Box 50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2" name="Text Box 50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3" name="Text Box 50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4" name="Text Box 50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5" name="Text Box 50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6" name="Text Box 50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7" name="Text Box 50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8" name="Text Box 50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09" name="Text Box 50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0" name="Text Box 50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1" name="Text Box 50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2" name="Text Box 51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3" name="Text Box 51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4" name="Text Box 51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5" name="Text Box 51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6" name="Text Box 51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7" name="Text Box 51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8" name="Text Box 51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19" name="Text Box 51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0" name="Text Box 51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1" name="Text Box 51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2" name="Text Box 51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3" name="Text Box 51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4" name="Text Box 51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5" name="Text Box 51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6" name="Text Box 51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7" name="Text Box 51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8" name="Text Box 51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29" name="Text Box 51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0" name="Text Box 51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1" name="Text Box 51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2" name="Text Box 51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3" name="Text Box 51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4" name="Text Box 51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5" name="Text Box 51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6" name="Text Box 51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7" name="Text Box 51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8" name="Text Box 51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39" name="Text Box 51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0" name="Text Box 51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1" name="Text Box 51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2" name="Text Box 51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3" name="Text Box 51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4" name="Text Box 51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5" name="Text Box 51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6" name="Text Box 51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7" name="Text Box 51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8" name="Text Box 51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49" name="Text Box 51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0" name="Text Box 51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1" name="Text Box 51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2" name="Text Box 51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3" name="Text Box 51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4" name="Text Box 51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5" name="Text Box 51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6" name="Text Box 51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7" name="Text Box 51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8" name="Text Box 51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59" name="Text Box 51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0" name="Text Box 51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1" name="Text Box 51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2" name="Text Box 51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3" name="Text Box 51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4" name="Text Box 51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5" name="Text Box 51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6" name="Text Box 51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7" name="Text Box 51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8" name="Text Box 51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69" name="Text Box 51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0" name="Text Box 51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1" name="Text Box 51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2" name="Text Box 51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3" name="Text Box 51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4" name="Text Box 51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5" name="Text Box 51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6" name="Text Box 51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7" name="Text Box 51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8" name="Text Box 51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79" name="Text Box 51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0" name="Text Box 51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1" name="Text Box 51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2" name="Text Box 51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3" name="Text Box 51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4" name="Text Box 51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5" name="Text Box 51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6" name="Text Box 51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7" name="Text Box 51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8" name="Text Box 51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89" name="Text Box 51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0" name="Text Box 51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1" name="Text Box 51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2" name="Text Box 51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3" name="Text Box 51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4" name="Text Box 51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5" name="Text Box 51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6" name="Text Box 51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7" name="Text Box 51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8" name="Text Box 51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399" name="Text Box 51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0" name="Text Box 51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1" name="Text Box 51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2" name="Text Box 51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3" name="Text Box 51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4" name="Text Box 51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5" name="Text Box 51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6" name="Text Box 51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7" name="Text Box 51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8" name="Text Box 51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09" name="Text Box 51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0" name="Text Box 51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1" name="Text Box 51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2" name="Text Box 52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3" name="Text Box 52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4" name="Text Box 52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5" name="Text Box 52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6" name="Text Box 52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7" name="Text Box 52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8" name="Text Box 52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19" name="Text Box 52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0" name="Text Box 52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1" name="Text Box 52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2" name="Text Box 52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3" name="Text Box 52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4" name="Text Box 52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5" name="Text Box 52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6" name="Text Box 52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7" name="Text Box 52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8" name="Text Box 52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29" name="Text Box 52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0" name="Text Box 52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1" name="Text Box 52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2" name="Text Box 52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3" name="Text Box 52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4" name="Text Box 52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5" name="Text Box 52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6" name="Text Box 52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7" name="Text Box 52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8" name="Text Box 52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39" name="Text Box 52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0" name="Text Box 52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1" name="Text Box 52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2" name="Text Box 52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3" name="Text Box 52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4" name="Text Box 52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5" name="Text Box 52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6" name="Text Box 52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7" name="Text Box 52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8" name="Text Box 52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49" name="Text Box 52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0" name="Text Box 52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1" name="Text Box 52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2" name="Text Box 52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3" name="Text Box 52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4" name="Text Box 52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5" name="Text Box 52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6" name="Text Box 52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7" name="Text Box 52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8" name="Text Box 52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59" name="Text Box 52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0" name="Text Box 52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1" name="Text Box 52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2" name="Text Box 52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3" name="Text Box 52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4" name="Text Box 52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5" name="Text Box 52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6" name="Text Box 52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7" name="Text Box 52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8" name="Text Box 52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69" name="Text Box 52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0" name="Text Box 52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1" name="Text Box 52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2" name="Text Box 52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3" name="Text Box 52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4" name="Text Box 52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5" name="Text Box 52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6" name="Text Box 52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7" name="Text Box 52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8" name="Text Box 52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79" name="Text Box 52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0" name="Text Box 52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1" name="Text Box 52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2" name="Text Box 52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3" name="Text Box 52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4" name="Text Box 52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5" name="Text Box 52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6" name="Text Box 52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7" name="Text Box 52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8" name="Text Box 52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89" name="Text Box 52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0" name="Text Box 52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1" name="Text Box 52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2" name="Text Box 52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3" name="Text Box 52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4" name="Text Box 52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5" name="Text Box 52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6" name="Text Box 52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7" name="Text Box 52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8" name="Text Box 52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499" name="Text Box 52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0" name="Text Box 52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1" name="Text Box 52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2" name="Text Box 52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3" name="Text Box 52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4" name="Text Box 52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5" name="Text Box 52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6" name="Text Box 52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7" name="Text Box 52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8" name="Text Box 52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09" name="Text Box 52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0" name="Text Box 52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1" name="Text Box 52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2" name="Text Box 53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3" name="Text Box 53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4" name="Text Box 53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5" name="Text Box 53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6" name="Text Box 53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7" name="Text Box 53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8" name="Text Box 53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19" name="Text Box 53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0" name="Text Box 53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1" name="Text Box 53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2" name="Text Box 53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3" name="Text Box 53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4" name="Text Box 53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5" name="Text Box 53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6" name="Text Box 53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7" name="Text Box 53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8" name="Text Box 53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29" name="Text Box 53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0" name="Text Box 53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1" name="Text Box 531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2" name="Text Box 532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3" name="Text Box 532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4" name="Text Box 532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5" name="Text Box 532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6" name="Text Box 532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7" name="Text Box 532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8" name="Text Box 532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39" name="Text Box 532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0" name="Text Box 532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1" name="Text Box 532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2" name="Text Box 533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3" name="Text Box 533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4" name="Text Box 533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5" name="Text Box 533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6" name="Text Box 533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7" name="Text Box 533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8" name="Text Box 533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49" name="Text Box 533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0" name="Text Box 533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1" name="Text Box 533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2" name="Text Box 534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3" name="Text Box 534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4" name="Text Box 534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5" name="Text Box 534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6" name="Text Box 534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7" name="Text Box 534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8" name="Text Box 534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59" name="Text Box 534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0" name="Text Box 534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1" name="Text Box 534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2" name="Text Box 535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3" name="Text Box 535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4" name="Text Box 535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5" name="Text Box 535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6" name="Text Box 535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7" name="Text Box 535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8" name="Text Box 535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69" name="Text Box 535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0" name="Text Box 535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1" name="Text Box 535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2" name="Text Box 536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3" name="Text Box 536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4" name="Text Box 536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5" name="Text Box 536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6" name="Text Box 536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7" name="Text Box 536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8" name="Text Box 536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79" name="Text Box 536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0" name="Text Box 536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1" name="Text Box 536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2" name="Text Box 537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3" name="Text Box 537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4" name="Text Box 537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5" name="Text Box 537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6" name="Text Box 537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7" name="Text Box 537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8" name="Text Box 537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89" name="Text Box 537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0" name="Text Box 537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1" name="Text Box 537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2" name="Text Box 538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3" name="Text Box 538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4" name="Text Box 538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5" name="Text Box 538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6" name="Text Box 538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7" name="Text Box 538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8" name="Text Box 538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599" name="Text Box 538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0" name="Text Box 538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1" name="Text Box 538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2" name="Text Box 539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3" name="Text Box 539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4" name="Text Box 539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5" name="Text Box 539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6" name="Text Box 539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7" name="Text Box 539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8" name="Text Box 539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09" name="Text Box 539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0" name="Text Box 539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1" name="Text Box 539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2" name="Text Box 540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3" name="Text Box 540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4" name="Text Box 540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5" name="Text Box 540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6" name="Text Box 540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7" name="Text Box 540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8" name="Text Box 540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19" name="Text Box 540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0" name="Text Box 540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1" name="Text Box 5409"/>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2" name="Text Box 5410"/>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3" name="Text Box 5411"/>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4" name="Text Box 5412"/>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5" name="Text Box 5413"/>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6" name="Text Box 5414"/>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7" name="Text Box 5415"/>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8" name="Text Box 5416"/>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29" name="Text Box 5417"/>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19050</xdr:rowOff>
    </xdr:to>
    <xdr:sp macro="" textlink="">
      <xdr:nvSpPr>
        <xdr:cNvPr id="16630" name="Text Box 5418"/>
        <xdr:cNvSpPr txBox="1">
          <a:spLocks noChangeArrowheads="1"/>
        </xdr:cNvSpPr>
      </xdr:nvSpPr>
      <xdr:spPr bwMode="auto">
        <a:xfrm>
          <a:off x="4686300" y="251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1" name="Text Box 5427"/>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2" name="Text Box 5428"/>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3" name="Text Box 5429"/>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4" name="Text Box 5430"/>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5" name="Text Box 5431"/>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6" name="Text Box 5432"/>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7" name="Text Box 5433"/>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8" name="Text Box 5434"/>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39" name="Text Box 5435"/>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0" name="Text Box 5436"/>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1" name="Text Box 5437"/>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2" name="Text Box 5438"/>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3" name="Text Box 5439"/>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4" name="Text Box 5440"/>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5" name="Text Box 5441"/>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6" name="Text Box 5442"/>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7" name="Text Box 5443"/>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8" name="Text Box 5444"/>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49" name="Text Box 5445"/>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0" name="Text Box 5446"/>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1" name="Text Box 5447"/>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2" name="Text Box 5448"/>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3" name="Text Box 5449"/>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4" name="Text Box 5450"/>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5" name="Text Box 5451"/>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6" name="Text Box 5452"/>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7" name="Text Box 5453"/>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8" name="Text Box 5454"/>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59" name="Text Box 5455"/>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0" name="Text Box 5456"/>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1" name="Text Box 5457"/>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2" name="Text Box 5458"/>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3" name="Text Box 5459"/>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4" name="Text Box 5460"/>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5" name="Text Box 5461"/>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6" name="Text Box 5462"/>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7" name="Text Box 5463"/>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8" name="Text Box 5464"/>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69" name="Text Box 5465"/>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0</xdr:rowOff>
    </xdr:from>
    <xdr:to>
      <xdr:col>4</xdr:col>
      <xdr:colOff>85725</xdr:colOff>
      <xdr:row>132</xdr:row>
      <xdr:rowOff>19050</xdr:rowOff>
    </xdr:to>
    <xdr:sp macro="" textlink="">
      <xdr:nvSpPr>
        <xdr:cNvPr id="16670" name="Text Box 5466"/>
        <xdr:cNvSpPr txBox="1">
          <a:spLocks noChangeArrowheads="1"/>
        </xdr:cNvSpPr>
      </xdr:nvSpPr>
      <xdr:spPr bwMode="auto">
        <a:xfrm>
          <a:off x="4686300" y="24955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1" name="Text Box 25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2" name="Text Box 25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3" name="Text Box 25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4" name="Text Box 25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5" name="Text Box 25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6" name="Text Box 25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7" name="Text Box 25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8" name="Text Box 25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79" name="Text Box 25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0" name="Text Box 25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1" name="Text Box 25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2" name="Text Box 25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3" name="Text Box 25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4" name="Text Box 25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5" name="Text Box 25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6" name="Text Box 26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7" name="Text Box 26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8" name="Text Box 26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89" name="Text Box 26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0" name="Text Box 26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1" name="Text Box 26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2" name="Text Box 26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3" name="Text Box 26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4" name="Text Box 26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5" name="Text Box 26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6" name="Text Box 26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7" name="Text Box 26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8" name="Text Box 26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699" name="Text Box 26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0" name="Text Box 26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1" name="Text Box 26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2" name="Text Box 26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3" name="Text Box 26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4" name="Text Box 26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5" name="Text Box 26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6" name="Text Box 26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7" name="Text Box 26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8" name="Text Box 26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09" name="Text Box 26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0" name="Text Box 26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1" name="Text Box 26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2" name="Text Box 26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3" name="Text Box 26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4" name="Text Box 26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5" name="Text Box 26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6" name="Text Box 26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7" name="Text Box 26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8" name="Text Box 26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19" name="Text Box 26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0" name="Text Box 26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1" name="Text Box 26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2" name="Text Box 26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3" name="Text Box 26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4" name="Text Box 26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5" name="Text Box 26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6" name="Text Box 26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7" name="Text Box 26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8" name="Text Box 26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29" name="Text Box 26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0" name="Text Box 26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1" name="Text Box 26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2" name="Text Box 26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3" name="Text Box 26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4" name="Text Box 26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5" name="Text Box 26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6" name="Text Box 26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7" name="Text Box 26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8" name="Text Box 26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39" name="Text Box 26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0" name="Text Box 26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1" name="Text Box 26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2" name="Text Box 26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3" name="Text Box 26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4" name="Text Box 27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5" name="Text Box 27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6" name="Text Box 27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7" name="Text Box 27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8" name="Text Box 27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49" name="Text Box 27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0" name="Text Box 27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1" name="Text Box 27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2" name="Text Box 27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3" name="Text Box 27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4" name="Text Box 27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5" name="Text Box 27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6" name="Text Box 27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7" name="Text Box 27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8" name="Text Box 27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59" name="Text Box 27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0" name="Text Box 27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1" name="Text Box 27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2" name="Text Box 27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3" name="Text Box 27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4" name="Text Box 27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5" name="Text Box 27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6" name="Text Box 27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7" name="Text Box 27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8" name="Text Box 27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69" name="Text Box 27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0" name="Text Box 27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1" name="Text Box 27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2" name="Text Box 27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3" name="Text Box 27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4" name="Text Box 27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5" name="Text Box 27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6" name="Text Box 27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7" name="Text Box 27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8" name="Text Box 27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79" name="Text Box 27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0" name="Text Box 27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1" name="Text Box 27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2" name="Text Box 27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3" name="Text Box 27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4" name="Text Box 27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5" name="Text Box 27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6" name="Text Box 27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7" name="Text Box 27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8" name="Text Box 27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89" name="Text Box 27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0" name="Text Box 27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1" name="Text Box 27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2" name="Text Box 27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3" name="Text Box 27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4" name="Text Box 27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5" name="Text Box 27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6" name="Text Box 27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7" name="Text Box 27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8" name="Text Box 27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799" name="Text Box 27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0" name="Text Box 27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1" name="Text Box 27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2" name="Text Box 27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3" name="Text Box 27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4" name="Text Box 27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5" name="Text Box 27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6" name="Text Box 27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7" name="Text Box 27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8" name="Text Box 27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09" name="Text Box 27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0" name="Text Box 27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1" name="Text Box 27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2" name="Text Box 27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3" name="Text Box 27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4" name="Text Box 27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5" name="Text Box 27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6" name="Text Box 27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7" name="Text Box 27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8" name="Text Box 27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19" name="Text Box 27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0" name="Text Box 27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1" name="Text Box 27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2" name="Text Box 27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3" name="Text Box 27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4" name="Text Box 27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5" name="Text Box 27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6" name="Text Box 27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7" name="Text Box 27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8" name="Text Box 27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29" name="Text Box 27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0" name="Text Box 27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1" name="Text Box 27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2" name="Text Box 27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3" name="Text Box 27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4" name="Text Box 27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5" name="Text Box 27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6" name="Text Box 27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7" name="Text Box 27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8" name="Text Box 27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39" name="Text Box 27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0" name="Text Box 27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1" name="Text Box 27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2" name="Text Box 27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3" name="Text Box 27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4" name="Text Box 28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5" name="Text Box 28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6" name="Text Box 28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7" name="Text Box 28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8" name="Text Box 28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49" name="Text Box 28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0" name="Text Box 28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1" name="Text Box 28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2" name="Text Box 28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3" name="Text Box 28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4" name="Text Box 28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5" name="Text Box 28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6" name="Text Box 28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7" name="Text Box 28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8" name="Text Box 28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59" name="Text Box 28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0" name="Text Box 28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1" name="Text Box 28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2" name="Text Box 28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3" name="Text Box 28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4" name="Text Box 28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5" name="Text Box 28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6" name="Text Box 28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7" name="Text Box 28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8" name="Text Box 28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69" name="Text Box 28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0" name="Text Box 28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1" name="Text Box 28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2" name="Text Box 28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3" name="Text Box 28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4" name="Text Box 28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5" name="Text Box 28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6" name="Text Box 28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7" name="Text Box 28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8" name="Text Box 28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79" name="Text Box 28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0" name="Text Box 28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1" name="Text Box 28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2" name="Text Box 28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3" name="Text Box 28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4" name="Text Box 28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5" name="Text Box 28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6" name="Text Box 28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7" name="Text Box 28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8" name="Text Box 28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89" name="Text Box 28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0" name="Text Box 28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1" name="Text Box 28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2" name="Text Box 28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3" name="Text Box 28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4" name="Text Box 28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5" name="Text Box 28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6" name="Text Box 28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7" name="Text Box 28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8" name="Text Box 28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899" name="Text Box 28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0" name="Text Box 28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1" name="Text Box 28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2" name="Text Box 28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3" name="Text Box 28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4" name="Text Box 28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5" name="Text Box 28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6" name="Text Box 28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7" name="Text Box 28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8" name="Text Box 28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09" name="Text Box 28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0" name="Text Box 28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1" name="Text Box 28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2" name="Text Box 28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3" name="Text Box 28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4" name="Text Box 28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5" name="Text Box 28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6" name="Text Box 28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7" name="Text Box 28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8" name="Text Box 28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19" name="Text Box 28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0" name="Text Box 28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1" name="Text Box 28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2" name="Text Box 28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3" name="Text Box 28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4" name="Text Box 28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5" name="Text Box 28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6" name="Text Box 28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7" name="Text Box 28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8" name="Text Box 28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29" name="Text Box 28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0" name="Text Box 28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1" name="Text Box 28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2" name="Text Box 28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3" name="Text Box 28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4" name="Text Box 28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5" name="Text Box 28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6" name="Text Box 28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7" name="Text Box 28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8" name="Text Box 28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39" name="Text Box 28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0" name="Text Box 28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1" name="Text Box 28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2" name="Text Box 28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3" name="Text Box 28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4" name="Text Box 29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5" name="Text Box 29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6" name="Text Box 29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7" name="Text Box 29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8" name="Text Box 29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49" name="Text Box 29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0" name="Text Box 29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1" name="Text Box 29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2" name="Text Box 29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3" name="Text Box 29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4" name="Text Box 29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5" name="Text Box 29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6" name="Text Box 29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7" name="Text Box 29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8" name="Text Box 29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59" name="Text Box 29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0" name="Text Box 29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1" name="Text Box 29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2" name="Text Box 29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3" name="Text Box 29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4" name="Text Box 29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5" name="Text Box 29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6" name="Text Box 29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7" name="Text Box 29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8" name="Text Box 29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69" name="Text Box 29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0" name="Text Box 29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1" name="Text Box 29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2" name="Text Box 29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3" name="Text Box 29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4" name="Text Box 29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5" name="Text Box 29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6" name="Text Box 29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7" name="Text Box 29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8" name="Text Box 29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79" name="Text Box 29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0" name="Text Box 29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1" name="Text Box 29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2" name="Text Box 29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3" name="Text Box 29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4" name="Text Box 29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5" name="Text Box 29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6" name="Text Box 29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7" name="Text Box 29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8" name="Text Box 29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89" name="Text Box 29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0" name="Text Box 29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1" name="Text Box 29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2" name="Text Box 29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3" name="Text Box 29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4" name="Text Box 29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5" name="Text Box 29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6" name="Text Box 29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7" name="Text Box 29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8" name="Text Box 29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6999" name="Text Box 29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0" name="Text Box 29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1" name="Text Box 29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2" name="Text Box 29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3" name="Text Box 29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4" name="Text Box 29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5" name="Text Box 29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6" name="Text Box 29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7" name="Text Box 29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8" name="Text Box 29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09" name="Text Box 29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0" name="Text Box 29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1" name="Text Box 29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2" name="Text Box 29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3" name="Text Box 29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4" name="Text Box 29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5" name="Text Box 29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6" name="Text Box 29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7" name="Text Box 29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8" name="Text Box 29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19" name="Text Box 29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0" name="Text Box 29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1" name="Text Box 29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2" name="Text Box 29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3" name="Text Box 29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4" name="Text Box 29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5" name="Text Box 29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6" name="Text Box 29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7" name="Text Box 29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8" name="Text Box 29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29" name="Text Box 29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0" name="Text Box 29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1" name="Text Box 29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2" name="Text Box 29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3" name="Text Box 29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4" name="Text Box 29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5" name="Text Box 29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6" name="Text Box 29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7" name="Text Box 29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8" name="Text Box 29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39" name="Text Box 29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0" name="Text Box 29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1" name="Text Box 29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2" name="Text Box 29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3" name="Text Box 29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4" name="Text Box 30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5" name="Text Box 30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6" name="Text Box 30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7" name="Text Box 30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8" name="Text Box 30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49" name="Text Box 30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0" name="Text Box 30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1" name="Text Box 30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2" name="Text Box 30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3" name="Text Box 30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4" name="Text Box 30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5" name="Text Box 30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6" name="Text Box 30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7" name="Text Box 30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8" name="Text Box 30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59" name="Text Box 30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0" name="Text Box 30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1" name="Text Box 30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2" name="Text Box 30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3" name="Text Box 30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4" name="Text Box 30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5" name="Text Box 30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6" name="Text Box 30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7" name="Text Box 30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8" name="Text Box 30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69" name="Text Box 30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0" name="Text Box 30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1" name="Text Box 30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2" name="Text Box 30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3" name="Text Box 30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4" name="Text Box 30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5" name="Text Box 30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6" name="Text Box 30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7" name="Text Box 30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8" name="Text Box 30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79" name="Text Box 30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0" name="Text Box 30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1" name="Text Box 30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2" name="Text Box 30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3" name="Text Box 30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4" name="Text Box 30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5" name="Text Box 30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6" name="Text Box 30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7" name="Text Box 30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8" name="Text Box 30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89" name="Text Box 30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0" name="Text Box 30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1" name="Text Box 30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2" name="Text Box 30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3" name="Text Box 30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4" name="Text Box 30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5" name="Text Box 30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6" name="Text Box 30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7" name="Text Box 30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8" name="Text Box 30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099" name="Text Box 30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0" name="Text Box 30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1" name="Text Box 30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2" name="Text Box 30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3" name="Text Box 30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4" name="Text Box 30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5" name="Text Box 30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6" name="Text Box 30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7" name="Text Box 30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8" name="Text Box 30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09" name="Text Box 30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0" name="Text Box 30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1" name="Text Box 30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2" name="Text Box 30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3" name="Text Box 30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4" name="Text Box 30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5" name="Text Box 30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6" name="Text Box 30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7" name="Text Box 30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8" name="Text Box 30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19" name="Text Box 30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0" name="Text Box 30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1" name="Text Box 30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2" name="Text Box 30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3" name="Text Box 30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4" name="Text Box 30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5" name="Text Box 30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6" name="Text Box 30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7" name="Text Box 30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8" name="Text Box 30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29" name="Text Box 30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0" name="Text Box 30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1" name="Text Box 30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2" name="Text Box 30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3" name="Text Box 30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4" name="Text Box 30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5" name="Text Box 30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6" name="Text Box 30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7" name="Text Box 30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8" name="Text Box 30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39" name="Text Box 30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0" name="Text Box 30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1" name="Text Box 30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2" name="Text Box 30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3" name="Text Box 30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4" name="Text Box 31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5" name="Text Box 31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6" name="Text Box 31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7" name="Text Box 31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8" name="Text Box 31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49" name="Text Box 31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0" name="Text Box 31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1" name="Text Box 31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2" name="Text Box 31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3" name="Text Box 31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4" name="Text Box 31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5" name="Text Box 31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6" name="Text Box 31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7" name="Text Box 31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8" name="Text Box 31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59" name="Text Box 31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0" name="Text Box 31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1" name="Text Box 31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2" name="Text Box 31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3" name="Text Box 31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4" name="Text Box 31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5" name="Text Box 31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6" name="Text Box 31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7" name="Text Box 31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8" name="Text Box 31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69" name="Text Box 31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0" name="Text Box 31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1" name="Text Box 31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2" name="Text Box 31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3" name="Text Box 31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4" name="Text Box 31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5" name="Text Box 31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6" name="Text Box 31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7" name="Text Box 31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8" name="Text Box 31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79" name="Text Box 31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0" name="Text Box 31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1" name="Text Box 31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2" name="Text Box 31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3" name="Text Box 31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4" name="Text Box 31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5" name="Text Box 31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6" name="Text Box 31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7" name="Text Box 31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8" name="Text Box 31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89" name="Text Box 31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0" name="Text Box 31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1" name="Text Box 31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2" name="Text Box 31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3" name="Text Box 31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4" name="Text Box 31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5" name="Text Box 31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6" name="Text Box 31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7" name="Text Box 31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8" name="Text Box 31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199" name="Text Box 31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0" name="Text Box 31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1" name="Text Box 31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2" name="Text Box 31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3" name="Text Box 31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4" name="Text Box 31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5" name="Text Box 31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6" name="Text Box 31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7" name="Text Box 31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8" name="Text Box 31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09" name="Text Box 31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0" name="Text Box 31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1" name="Text Box 31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2" name="Text Box 31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3" name="Text Box 31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4" name="Text Box 31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5" name="Text Box 31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6" name="Text Box 31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7" name="Text Box 31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8" name="Text Box 31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19" name="Text Box 31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0" name="Text Box 31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1" name="Text Box 31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2" name="Text Box 31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3" name="Text Box 31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4" name="Text Box 31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5" name="Text Box 31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6" name="Text Box 31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7" name="Text Box 31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8" name="Text Box 31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29" name="Text Box 31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0" name="Text Box 31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1" name="Text Box 31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2" name="Text Box 31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3" name="Text Box 31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4" name="Text Box 31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5" name="Text Box 31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6" name="Text Box 31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7" name="Text Box 31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8" name="Text Box 31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39" name="Text Box 31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0" name="Text Box 31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1" name="Text Box 31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2" name="Text Box 31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3" name="Text Box 31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4" name="Text Box 32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5" name="Text Box 32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6" name="Text Box 32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7" name="Text Box 32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8" name="Text Box 32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49" name="Text Box 32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0" name="Text Box 32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1" name="Text Box 32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2" name="Text Box 32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3" name="Text Box 32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4" name="Text Box 32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5" name="Text Box 32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6" name="Text Box 32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7" name="Text Box 32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8" name="Text Box 32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59" name="Text Box 32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0" name="Text Box 32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1" name="Text Box 32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2" name="Text Box 32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3" name="Text Box 32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4" name="Text Box 32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5" name="Text Box 32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6" name="Text Box 32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7" name="Text Box 32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8" name="Text Box 32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69" name="Text Box 32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0" name="Text Box 32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1" name="Text Box 32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2" name="Text Box 32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3" name="Text Box 32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4" name="Text Box 32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5" name="Text Box 32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6" name="Text Box 32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7" name="Text Box 32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8" name="Text Box 32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79" name="Text Box 32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0" name="Text Box 32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1" name="Text Box 32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2" name="Text Box 32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3" name="Text Box 32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4" name="Text Box 32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5" name="Text Box 32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6" name="Text Box 32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7" name="Text Box 32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8" name="Text Box 32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89" name="Text Box 32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0" name="Text Box 32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1" name="Text Box 32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2" name="Text Box 32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3" name="Text Box 32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4" name="Text Box 32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5" name="Text Box 32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6" name="Text Box 32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7" name="Text Box 32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8" name="Text Box 32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299" name="Text Box 32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0" name="Text Box 32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1" name="Text Box 32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2" name="Text Box 32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3" name="Text Box 32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4" name="Text Box 32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5" name="Text Box 32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6" name="Text Box 32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7" name="Text Box 32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8" name="Text Box 32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09" name="Text Box 32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0" name="Text Box 32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1" name="Text Box 32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2" name="Text Box 32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3" name="Text Box 32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4" name="Text Box 32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5" name="Text Box 32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6" name="Text Box 32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7" name="Text Box 32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8" name="Text Box 32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19" name="Text Box 32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0" name="Text Box 32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1" name="Text Box 32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2" name="Text Box 32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3" name="Text Box 32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4" name="Text Box 32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5" name="Text Box 32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6" name="Text Box 32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7" name="Text Box 32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8" name="Text Box 32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29" name="Text Box 32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0" name="Text Box 32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1" name="Text Box 32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2" name="Text Box 32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3" name="Text Box 32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4" name="Text Box 32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5" name="Text Box 32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6" name="Text Box 32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7" name="Text Box 32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8" name="Text Box 32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39" name="Text Box 32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0" name="Text Box 32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1" name="Text Box 32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2" name="Text Box 32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3" name="Text Box 32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4" name="Text Box 33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5" name="Text Box 33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6" name="Text Box 33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7" name="Text Box 33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8" name="Text Box 33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49" name="Text Box 33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0" name="Text Box 33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1" name="Text Box 33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2" name="Text Box 33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3" name="Text Box 33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4" name="Text Box 33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5" name="Text Box 33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6" name="Text Box 33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7" name="Text Box 33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8" name="Text Box 33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59" name="Text Box 33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0" name="Text Box 33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1" name="Text Box 33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2" name="Text Box 33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3" name="Text Box 33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4" name="Text Box 33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5" name="Text Box 33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6" name="Text Box 33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7" name="Text Box 33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8" name="Text Box 33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69" name="Text Box 33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0" name="Text Box 33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1" name="Text Box 33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2" name="Text Box 33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3" name="Text Box 33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4" name="Text Box 33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5" name="Text Box 33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6" name="Text Box 33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7" name="Text Box 33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8" name="Text Box 33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79" name="Text Box 33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0" name="Text Box 33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1" name="Text Box 33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2" name="Text Box 33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3" name="Text Box 33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4" name="Text Box 33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5" name="Text Box 33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6" name="Text Box 33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7" name="Text Box 33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8" name="Text Box 33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89" name="Text Box 33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0" name="Text Box 33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1" name="Text Box 33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2" name="Text Box 33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3" name="Text Box 33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4" name="Text Box 33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5" name="Text Box 33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6" name="Text Box 33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7" name="Text Box 33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8" name="Text Box 33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399" name="Text Box 33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0" name="Text Box 33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1" name="Text Box 33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2" name="Text Box 33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3" name="Text Box 33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4" name="Text Box 33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5" name="Text Box 33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6" name="Text Box 33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7" name="Text Box 33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8" name="Text Box 33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09" name="Text Box 33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0" name="Text Box 33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1" name="Text Box 33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2" name="Text Box 33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3" name="Text Box 33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4" name="Text Box 33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5" name="Text Box 33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6" name="Text Box 33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7" name="Text Box 33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8" name="Text Box 33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19" name="Text Box 33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0" name="Text Box 33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1" name="Text Box 33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2" name="Text Box 33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3" name="Text Box 33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4" name="Text Box 33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5" name="Text Box 33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6" name="Text Box 33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7" name="Text Box 33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8" name="Text Box 33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29" name="Text Box 33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0" name="Text Box 33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1" name="Text Box 33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2" name="Text Box 33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3" name="Text Box 33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4" name="Text Box 33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5" name="Text Box 33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6" name="Text Box 33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7" name="Text Box 33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8" name="Text Box 33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39" name="Text Box 33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0" name="Text Box 33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1" name="Text Box 33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2" name="Text Box 33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3" name="Text Box 33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4" name="Text Box 34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5" name="Text Box 34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6" name="Text Box 34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7" name="Text Box 34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8" name="Text Box 34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49" name="Text Box 34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0" name="Text Box 34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1" name="Text Box 34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2" name="Text Box 34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3" name="Text Box 34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4" name="Text Box 34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5" name="Text Box 34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6" name="Text Box 34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7" name="Text Box 34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8" name="Text Box 34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59" name="Text Box 34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0" name="Text Box 34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1" name="Text Box 34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2" name="Text Box 34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3" name="Text Box 34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4" name="Text Box 34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5" name="Text Box 34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6" name="Text Box 34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7" name="Text Box 34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8" name="Text Box 34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69" name="Text Box 34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0" name="Text Box 34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1" name="Text Box 34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2" name="Text Box 34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3" name="Text Box 34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4" name="Text Box 34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5" name="Text Box 34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6" name="Text Box 34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7" name="Text Box 34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8" name="Text Box 34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79" name="Text Box 34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0" name="Text Box 34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1" name="Text Box 34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2" name="Text Box 34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3" name="Text Box 34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4" name="Text Box 34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5" name="Text Box 34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6" name="Text Box 34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7" name="Text Box 34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8" name="Text Box 34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89" name="Text Box 34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0" name="Text Box 34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1" name="Text Box 34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2" name="Text Box 34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3" name="Text Box 34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4" name="Text Box 34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5" name="Text Box 34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6" name="Text Box 34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7" name="Text Box 34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8" name="Text Box 34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499" name="Text Box 34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0" name="Text Box 34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1" name="Text Box 34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2" name="Text Box 34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3" name="Text Box 34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4" name="Text Box 34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5" name="Text Box 34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6" name="Text Box 34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7" name="Text Box 34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8" name="Text Box 34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09" name="Text Box 34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0" name="Text Box 34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1" name="Text Box 34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2" name="Text Box 34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3" name="Text Box 34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4" name="Text Box 34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5" name="Text Box 34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6" name="Text Box 34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7" name="Text Box 34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8" name="Text Box 34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19" name="Text Box 34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0" name="Text Box 34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1" name="Text Box 34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2" name="Text Box 34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3" name="Text Box 34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4" name="Text Box 34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5" name="Text Box 34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6" name="Text Box 34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7" name="Text Box 34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8" name="Text Box 34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29" name="Text Box 34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0" name="Text Box 34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1" name="Text Box 34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2" name="Text Box 34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3" name="Text Box 34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4" name="Text Box 34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5" name="Text Box 34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6" name="Text Box 34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7" name="Text Box 34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8" name="Text Box 34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39" name="Text Box 34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0" name="Text Box 34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1" name="Text Box 34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2" name="Text Box 34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3" name="Text Box 34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4" name="Text Box 35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5" name="Text Box 35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6" name="Text Box 35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7" name="Text Box 35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8" name="Text Box 35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49" name="Text Box 35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0" name="Text Box 35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1" name="Text Box 35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2" name="Text Box 35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3" name="Text Box 35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4" name="Text Box 35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5" name="Text Box 35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6" name="Text Box 35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7" name="Text Box 35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8" name="Text Box 35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59" name="Text Box 35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0" name="Text Box 35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1" name="Text Box 35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2" name="Text Box 35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3" name="Text Box 35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4" name="Text Box 35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5" name="Text Box 35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6" name="Text Box 35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7" name="Text Box 35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8" name="Text Box 35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69" name="Text Box 35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0" name="Text Box 35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1" name="Text Box 35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2" name="Text Box 35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3" name="Text Box 35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4" name="Text Box 35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5" name="Text Box 35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6" name="Text Box 35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7" name="Text Box 35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8" name="Text Box 35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79" name="Text Box 35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0" name="Text Box 35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1" name="Text Box 35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2" name="Text Box 35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3" name="Text Box 35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4" name="Text Box 35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5" name="Text Box 35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6" name="Text Box 35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7" name="Text Box 35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8" name="Text Box 35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89" name="Text Box 35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0" name="Text Box 35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1" name="Text Box 35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2" name="Text Box 35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3" name="Text Box 35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4" name="Text Box 35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5" name="Text Box 35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6" name="Text Box 35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7" name="Text Box 35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8" name="Text Box 35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599" name="Text Box 35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0" name="Text Box 35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1" name="Text Box 35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2" name="Text Box 35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3" name="Text Box 35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4" name="Text Box 35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5" name="Text Box 35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6" name="Text Box 35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7" name="Text Box 35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8" name="Text Box 35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09" name="Text Box 35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0" name="Text Box 35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1" name="Text Box 35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2" name="Text Box 35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3" name="Text Box 35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4" name="Text Box 35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5" name="Text Box 35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6" name="Text Box 35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7" name="Text Box 35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8" name="Text Box 35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19" name="Text Box 35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0" name="Text Box 35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1" name="Text Box 35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2" name="Text Box 35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3" name="Text Box 35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4" name="Text Box 35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5" name="Text Box 35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6" name="Text Box 35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7" name="Text Box 35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8" name="Text Box 35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29" name="Text Box 35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0" name="Text Box 35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1" name="Text Box 35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2" name="Text Box 35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3" name="Text Box 35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4" name="Text Box 35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5" name="Text Box 35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6" name="Text Box 35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7" name="Text Box 35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8" name="Text Box 35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39" name="Text Box 35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0" name="Text Box 35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1" name="Text Box 35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2" name="Text Box 35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3" name="Text Box 35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4" name="Text Box 36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5" name="Text Box 36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6" name="Text Box 36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7" name="Text Box 36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8" name="Text Box 36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49" name="Text Box 36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0" name="Text Box 36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1" name="Text Box 36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2" name="Text Box 36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3" name="Text Box 36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4" name="Text Box 36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5" name="Text Box 36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6" name="Text Box 36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7" name="Text Box 36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8" name="Text Box 36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59" name="Text Box 36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0" name="Text Box 36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1" name="Text Box 36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2" name="Text Box 36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3" name="Text Box 36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4" name="Text Box 36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5" name="Text Box 36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6" name="Text Box 36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7" name="Text Box 36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8" name="Text Box 36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69" name="Text Box 36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0" name="Text Box 36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1" name="Text Box 36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2" name="Text Box 36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3" name="Text Box 36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4" name="Text Box 36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5" name="Text Box 36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6" name="Text Box 36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7" name="Text Box 36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8" name="Text Box 36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79" name="Text Box 36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0" name="Text Box 36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1" name="Text Box 36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2" name="Text Box 36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3" name="Text Box 36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4" name="Text Box 36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5" name="Text Box 36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6" name="Text Box 36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7" name="Text Box 36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8" name="Text Box 36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89" name="Text Box 36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0" name="Text Box 36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1" name="Text Box 36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2" name="Text Box 36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3" name="Text Box 36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4" name="Text Box 36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5" name="Text Box 36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6" name="Text Box 36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7" name="Text Box 36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8" name="Text Box 36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699" name="Text Box 36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0" name="Text Box 36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1" name="Text Box 36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2" name="Text Box 36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3" name="Text Box 36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4" name="Text Box 36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5" name="Text Box 36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6" name="Text Box 36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7" name="Text Box 36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8" name="Text Box 36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09" name="Text Box 36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0" name="Text Box 36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1" name="Text Box 36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2" name="Text Box 36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3" name="Text Box 36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4" name="Text Box 36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5" name="Text Box 36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6" name="Text Box 36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7" name="Text Box 36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8" name="Text Box 36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19" name="Text Box 36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0" name="Text Box 36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1" name="Text Box 36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2" name="Text Box 36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3" name="Text Box 36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4" name="Text Box 36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5" name="Text Box 36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6" name="Text Box 36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7" name="Text Box 36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8" name="Text Box 36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29" name="Text Box 36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0" name="Text Box 36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1" name="Text Box 36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2" name="Text Box 36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3" name="Text Box 36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4" name="Text Box 36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5" name="Text Box 36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6" name="Text Box 36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7" name="Text Box 36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8" name="Text Box 36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39" name="Text Box 36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0" name="Text Box 36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1" name="Text Box 36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2" name="Text Box 36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3" name="Text Box 36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4" name="Text Box 37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5" name="Text Box 37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6" name="Text Box 37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7" name="Text Box 37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8" name="Text Box 37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49" name="Text Box 37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0" name="Text Box 37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1" name="Text Box 37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2" name="Text Box 37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3" name="Text Box 37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4" name="Text Box 37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5" name="Text Box 37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6" name="Text Box 37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7" name="Text Box 37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8" name="Text Box 37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59" name="Text Box 37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0" name="Text Box 37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1" name="Text Box 37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2" name="Text Box 37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3" name="Text Box 37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4" name="Text Box 37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5" name="Text Box 37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6" name="Text Box 37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7" name="Text Box 37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8" name="Text Box 37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69" name="Text Box 37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0" name="Text Box 37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1" name="Text Box 37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2" name="Text Box 37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3" name="Text Box 37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4" name="Text Box 37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5" name="Text Box 37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6" name="Text Box 37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7" name="Text Box 37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8" name="Text Box 37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79" name="Text Box 37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0" name="Text Box 37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1" name="Text Box 37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2" name="Text Box 37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3" name="Text Box 37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4" name="Text Box 37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5" name="Text Box 37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6" name="Text Box 37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7" name="Text Box 37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8" name="Text Box 37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89" name="Text Box 37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0" name="Text Box 37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1" name="Text Box 37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2" name="Text Box 37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3" name="Text Box 37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4" name="Text Box 37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5" name="Text Box 37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6" name="Text Box 37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7" name="Text Box 37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8" name="Text Box 37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799" name="Text Box 37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0" name="Text Box 37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1" name="Text Box 37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2" name="Text Box 37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3" name="Text Box 37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4" name="Text Box 37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5" name="Text Box 37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6" name="Text Box 37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7" name="Text Box 37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8" name="Text Box 37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09" name="Text Box 37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0" name="Text Box 37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1" name="Text Box 37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2" name="Text Box 37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3" name="Text Box 37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4" name="Text Box 37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5" name="Text Box 37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6" name="Text Box 37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7" name="Text Box 37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8" name="Text Box 37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19" name="Text Box 37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0" name="Text Box 37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1" name="Text Box 37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2" name="Text Box 37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3" name="Text Box 37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4" name="Text Box 37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5" name="Text Box 37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6" name="Text Box 37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7" name="Text Box 37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8" name="Text Box 37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29" name="Text Box 37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0" name="Text Box 37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1" name="Text Box 37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2" name="Text Box 37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3" name="Text Box 37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4" name="Text Box 37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5" name="Text Box 37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6" name="Text Box 37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7" name="Text Box 37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8" name="Text Box 37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39" name="Text Box 37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0" name="Text Box 37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1" name="Text Box 37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2" name="Text Box 37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3" name="Text Box 37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4" name="Text Box 38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5" name="Text Box 38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6" name="Text Box 38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7" name="Text Box 38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8" name="Text Box 38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49" name="Text Box 38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0" name="Text Box 38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1" name="Text Box 38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2" name="Text Box 38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3" name="Text Box 38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4" name="Text Box 38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5" name="Text Box 38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6" name="Text Box 38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7" name="Text Box 38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8" name="Text Box 38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59" name="Text Box 38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0" name="Text Box 38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1" name="Text Box 38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2" name="Text Box 38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3" name="Text Box 38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4" name="Text Box 38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5" name="Text Box 38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6" name="Text Box 38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7" name="Text Box 38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8" name="Text Box 38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69" name="Text Box 38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0" name="Text Box 38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1" name="Text Box 38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2" name="Text Box 38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3" name="Text Box 38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4" name="Text Box 38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5" name="Text Box 38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6" name="Text Box 38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7" name="Text Box 38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8" name="Text Box 38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79" name="Text Box 38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0" name="Text Box 38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1" name="Text Box 38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2" name="Text Box 38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3" name="Text Box 38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4" name="Text Box 38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5" name="Text Box 38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6" name="Text Box 38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7" name="Text Box 38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8" name="Text Box 38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89" name="Text Box 38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0" name="Text Box 38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1" name="Text Box 38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2" name="Text Box 38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3" name="Text Box 38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4" name="Text Box 38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5" name="Text Box 38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6" name="Text Box 38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7" name="Text Box 38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8" name="Text Box 38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899" name="Text Box 38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0" name="Text Box 38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1" name="Text Box 38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2" name="Text Box 38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3" name="Text Box 38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4" name="Text Box 38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5" name="Text Box 38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6" name="Text Box 38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7" name="Text Box 38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8" name="Text Box 38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09" name="Text Box 38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0" name="Text Box 38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1" name="Text Box 38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2" name="Text Box 38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3" name="Text Box 38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4" name="Text Box 38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5" name="Text Box 38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6" name="Text Box 38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7" name="Text Box 38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8" name="Text Box 38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19" name="Text Box 38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0" name="Text Box 38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1" name="Text Box 38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2" name="Text Box 38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3" name="Text Box 38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4" name="Text Box 38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5" name="Text Box 38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6" name="Text Box 38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7" name="Text Box 38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8" name="Text Box 38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29" name="Text Box 38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0" name="Text Box 38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1" name="Text Box 38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2" name="Text Box 38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3" name="Text Box 38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4" name="Text Box 38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5" name="Text Box 38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6" name="Text Box 38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7" name="Text Box 38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8" name="Text Box 38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39" name="Text Box 38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0" name="Text Box 38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1" name="Text Box 38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2" name="Text Box 38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3" name="Text Box 38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4" name="Text Box 39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5" name="Text Box 39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6" name="Text Box 39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7" name="Text Box 39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8" name="Text Box 39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49" name="Text Box 39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0" name="Text Box 39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1" name="Text Box 39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2" name="Text Box 39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3" name="Text Box 39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4" name="Text Box 39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5" name="Text Box 39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6" name="Text Box 39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7" name="Text Box 39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8" name="Text Box 39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59" name="Text Box 39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0" name="Text Box 39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1" name="Text Box 39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2" name="Text Box 39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3" name="Text Box 39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4" name="Text Box 39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5" name="Text Box 39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6" name="Text Box 39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7" name="Text Box 39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8" name="Text Box 39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69" name="Text Box 39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0" name="Text Box 39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1" name="Text Box 39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2" name="Text Box 39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3" name="Text Box 39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4" name="Text Box 39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5" name="Text Box 39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6" name="Text Box 39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7" name="Text Box 39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8" name="Text Box 39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79" name="Text Box 39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0" name="Text Box 39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1" name="Text Box 39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2" name="Text Box 39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3" name="Text Box 39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4" name="Text Box 39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5" name="Text Box 39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6" name="Text Box 39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7" name="Text Box 39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8" name="Text Box 39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89" name="Text Box 39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0" name="Text Box 39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1" name="Text Box 39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2" name="Text Box 39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3" name="Text Box 39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4" name="Text Box 39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5" name="Text Box 39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6" name="Text Box 39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7" name="Text Box 39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8" name="Text Box 39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7999" name="Text Box 39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0" name="Text Box 39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1" name="Text Box 39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2" name="Text Box 39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3" name="Text Box 39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4" name="Text Box 39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5" name="Text Box 39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6" name="Text Box 39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7" name="Text Box 39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8" name="Text Box 39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09" name="Text Box 39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0" name="Text Box 39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1" name="Text Box 39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2" name="Text Box 39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3" name="Text Box 39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4" name="Text Box 39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5" name="Text Box 39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6" name="Text Box 39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7" name="Text Box 39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8" name="Text Box 39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19" name="Text Box 39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0" name="Text Box 39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1" name="Text Box 39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2" name="Text Box 39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3" name="Text Box 39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4" name="Text Box 39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5" name="Text Box 39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6" name="Text Box 39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7" name="Text Box 39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8" name="Text Box 39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29" name="Text Box 39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0" name="Text Box 39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1" name="Text Box 39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2" name="Text Box 39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3" name="Text Box 39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4" name="Text Box 39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5" name="Text Box 39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6" name="Text Box 39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7" name="Text Box 39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8" name="Text Box 39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39" name="Text Box 39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0" name="Text Box 39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1" name="Text Box 39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2" name="Text Box 39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3" name="Text Box 39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4" name="Text Box 40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5" name="Text Box 40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6" name="Text Box 40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7" name="Text Box 40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8" name="Text Box 40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49" name="Text Box 40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0" name="Text Box 40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1" name="Text Box 40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2" name="Text Box 40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3" name="Text Box 40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4" name="Text Box 40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5" name="Text Box 40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6" name="Text Box 40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7" name="Text Box 40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8" name="Text Box 40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59" name="Text Box 40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0" name="Text Box 40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1" name="Text Box 40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2" name="Text Box 40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3" name="Text Box 40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4" name="Text Box 40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5" name="Text Box 40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6" name="Text Box 40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7" name="Text Box 40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8" name="Text Box 40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69" name="Text Box 40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0" name="Text Box 40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1" name="Text Box 40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2" name="Text Box 40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3" name="Text Box 40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4" name="Text Box 40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5" name="Text Box 40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6" name="Text Box 40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7" name="Text Box 40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8" name="Text Box 40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79" name="Text Box 40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0" name="Text Box 40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1" name="Text Box 40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2" name="Text Box 40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3" name="Text Box 40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4" name="Text Box 40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5" name="Text Box 40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6" name="Text Box 40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7" name="Text Box 40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8" name="Text Box 40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89" name="Text Box 40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0" name="Text Box 40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1" name="Text Box 40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2" name="Text Box 40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3" name="Text Box 40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4" name="Text Box 40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5" name="Text Box 40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6" name="Text Box 40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7" name="Text Box 40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8" name="Text Box 40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099" name="Text Box 40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0" name="Text Box 40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1" name="Text Box 40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2" name="Text Box 40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3" name="Text Box 40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4" name="Text Box 40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5" name="Text Box 40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6" name="Text Box 40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7" name="Text Box 40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8" name="Text Box 40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09" name="Text Box 40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0" name="Text Box 40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1" name="Text Box 40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2" name="Text Box 40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3" name="Text Box 40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4" name="Text Box 40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5" name="Text Box 40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6" name="Text Box 40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7" name="Text Box 40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8" name="Text Box 40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19" name="Text Box 40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0" name="Text Box 40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1" name="Text Box 40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2" name="Text Box 40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3" name="Text Box 40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4" name="Text Box 40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5" name="Text Box 40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6" name="Text Box 40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7" name="Text Box 40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8" name="Text Box 40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29" name="Text Box 40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0" name="Text Box 40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1" name="Text Box 40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2" name="Text Box 40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3" name="Text Box 40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4" name="Text Box 40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5" name="Text Box 40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6" name="Text Box 40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7" name="Text Box 40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8" name="Text Box 40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39" name="Text Box 40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0" name="Text Box 40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1" name="Text Box 40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2" name="Text Box 40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3" name="Text Box 40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4" name="Text Box 41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5" name="Text Box 41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6" name="Text Box 41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7" name="Text Box 41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8" name="Text Box 41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49" name="Text Box 41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0" name="Text Box 41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1" name="Text Box 41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2" name="Text Box 41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3" name="Text Box 41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4" name="Text Box 41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5" name="Text Box 41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6" name="Text Box 41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7" name="Text Box 41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8" name="Text Box 41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59" name="Text Box 41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0" name="Text Box 41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1" name="Text Box 41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2" name="Text Box 41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3" name="Text Box 41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4" name="Text Box 41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5" name="Text Box 41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6" name="Text Box 41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7" name="Text Box 41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8" name="Text Box 41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69" name="Text Box 41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0" name="Text Box 41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1" name="Text Box 41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2" name="Text Box 41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3" name="Text Box 41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4" name="Text Box 41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5" name="Text Box 41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6" name="Text Box 41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7" name="Text Box 41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8" name="Text Box 41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79" name="Text Box 41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0" name="Text Box 41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1" name="Text Box 41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2" name="Text Box 41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3" name="Text Box 41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4" name="Text Box 41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5" name="Text Box 41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6" name="Text Box 41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7" name="Text Box 41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8" name="Text Box 41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89" name="Text Box 41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0" name="Text Box 41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1" name="Text Box 41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2" name="Text Box 41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3" name="Text Box 41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4" name="Text Box 41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5" name="Text Box 41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6" name="Text Box 41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7" name="Text Box 41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8" name="Text Box 41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199" name="Text Box 41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0" name="Text Box 41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1" name="Text Box 41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2" name="Text Box 41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3" name="Text Box 41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4" name="Text Box 41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5" name="Text Box 41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6" name="Text Box 41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7" name="Text Box 41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8" name="Text Box 41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09" name="Text Box 41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0" name="Text Box 41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1" name="Text Box 41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2" name="Text Box 41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3" name="Text Box 41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4" name="Text Box 41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5" name="Text Box 41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6" name="Text Box 41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7" name="Text Box 41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8" name="Text Box 41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19" name="Text Box 41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0" name="Text Box 41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1" name="Text Box 41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2" name="Text Box 41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3" name="Text Box 41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4" name="Text Box 41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5" name="Text Box 41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6" name="Text Box 41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7" name="Text Box 41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8" name="Text Box 41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29" name="Text Box 41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0" name="Text Box 41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1" name="Text Box 41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2" name="Text Box 41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3" name="Text Box 41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4" name="Text Box 41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5" name="Text Box 41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6" name="Text Box 41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7" name="Text Box 41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8" name="Text Box 41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39" name="Text Box 41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0" name="Text Box 41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1" name="Text Box 41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2" name="Text Box 41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3" name="Text Box 41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4" name="Text Box 42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5" name="Text Box 42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6" name="Text Box 42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7" name="Text Box 42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8" name="Text Box 42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49" name="Text Box 42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0" name="Text Box 42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1" name="Text Box 42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2" name="Text Box 42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3" name="Text Box 42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4" name="Text Box 42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5" name="Text Box 42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6" name="Text Box 42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7" name="Text Box 42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8" name="Text Box 42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59" name="Text Box 42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0" name="Text Box 42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1" name="Text Box 42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2" name="Text Box 42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3" name="Text Box 42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4" name="Text Box 42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5" name="Text Box 42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6" name="Text Box 42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7" name="Text Box 42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8" name="Text Box 42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69" name="Text Box 42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0" name="Text Box 42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1" name="Text Box 42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2" name="Text Box 42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3" name="Text Box 42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4" name="Text Box 42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5" name="Text Box 42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6" name="Text Box 42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7" name="Text Box 42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8" name="Text Box 42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79" name="Text Box 42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0" name="Text Box 42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1" name="Text Box 42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2" name="Text Box 42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3" name="Text Box 42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4" name="Text Box 42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5" name="Text Box 42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6" name="Text Box 42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7" name="Text Box 42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8" name="Text Box 42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89" name="Text Box 42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0" name="Text Box 42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1" name="Text Box 42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2" name="Text Box 42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3" name="Text Box 42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4" name="Text Box 42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5" name="Text Box 42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6" name="Text Box 42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7" name="Text Box 42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8" name="Text Box 42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299" name="Text Box 42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0" name="Text Box 42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1" name="Text Box 42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2" name="Text Box 42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3" name="Text Box 42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4" name="Text Box 42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5" name="Text Box 42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6" name="Text Box 42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7" name="Text Box 42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8" name="Text Box 42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09" name="Text Box 42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0" name="Text Box 42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1" name="Text Box 42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2" name="Text Box 42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3" name="Text Box 42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4" name="Text Box 42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5" name="Text Box 42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6" name="Text Box 42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7" name="Text Box 42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8" name="Text Box 42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19" name="Text Box 42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0" name="Text Box 42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1" name="Text Box 42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2" name="Text Box 42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3" name="Text Box 42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4" name="Text Box 42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5" name="Text Box 42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6" name="Text Box 42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7" name="Text Box 42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8" name="Text Box 42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29" name="Text Box 42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0" name="Text Box 42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1" name="Text Box 42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2" name="Text Box 42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3" name="Text Box 42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4" name="Text Box 42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5" name="Text Box 42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6" name="Text Box 42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7" name="Text Box 42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8" name="Text Box 42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39" name="Text Box 42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0" name="Text Box 42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1" name="Text Box 42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2" name="Text Box 42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3" name="Text Box 42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4" name="Text Box 43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5" name="Text Box 43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6" name="Text Box 43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7" name="Text Box 43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8" name="Text Box 43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49" name="Text Box 43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0" name="Text Box 43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1" name="Text Box 43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2" name="Text Box 43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3" name="Text Box 43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4" name="Text Box 43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5" name="Text Box 43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6" name="Text Box 43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7" name="Text Box 43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8" name="Text Box 43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59" name="Text Box 43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0" name="Text Box 43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1" name="Text Box 43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2" name="Text Box 43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3" name="Text Box 43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4" name="Text Box 43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5" name="Text Box 43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6" name="Text Box 43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7" name="Text Box 43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8" name="Text Box 43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69" name="Text Box 43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0" name="Text Box 43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1" name="Text Box 43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2" name="Text Box 43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3" name="Text Box 43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4" name="Text Box 43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5" name="Text Box 43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6" name="Text Box 43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7" name="Text Box 43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8" name="Text Box 43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79" name="Text Box 43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0" name="Text Box 43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1" name="Text Box 43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2" name="Text Box 43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3" name="Text Box 43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4" name="Text Box 43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5" name="Text Box 43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6" name="Text Box 43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7" name="Text Box 43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8" name="Text Box 43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89" name="Text Box 43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0" name="Text Box 43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1" name="Text Box 43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2" name="Text Box 43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3" name="Text Box 43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4" name="Text Box 43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5" name="Text Box 43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6" name="Text Box 43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7" name="Text Box 43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8" name="Text Box 43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399" name="Text Box 43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0" name="Text Box 43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1" name="Text Box 43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2" name="Text Box 43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3" name="Text Box 43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4" name="Text Box 43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5" name="Text Box 43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6" name="Text Box 43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7" name="Text Box 43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8" name="Text Box 43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09" name="Text Box 43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0" name="Text Box 43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1" name="Text Box 43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2" name="Text Box 43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3" name="Text Box 43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4" name="Text Box 43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5" name="Text Box 43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6" name="Text Box 43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7" name="Text Box 43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8" name="Text Box 43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19" name="Text Box 43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0" name="Text Box 43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1" name="Text Box 43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2" name="Text Box 43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3" name="Text Box 43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4" name="Text Box 43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5" name="Text Box 43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6" name="Text Box 43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7" name="Text Box 43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8" name="Text Box 43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29" name="Text Box 43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0" name="Text Box 43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1" name="Text Box 43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2" name="Text Box 43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3" name="Text Box 43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4" name="Text Box 43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5" name="Text Box 43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6" name="Text Box 43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7" name="Text Box 43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8" name="Text Box 43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39" name="Text Box 43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0" name="Text Box 43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1" name="Text Box 43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2" name="Text Box 43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3" name="Text Box 43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4" name="Text Box 44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5" name="Text Box 44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6" name="Text Box 44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7" name="Text Box 44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8" name="Text Box 44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49" name="Text Box 44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0" name="Text Box 44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1" name="Text Box 44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2" name="Text Box 44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3" name="Text Box 44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4" name="Text Box 44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5" name="Text Box 44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6" name="Text Box 44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7" name="Text Box 44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8" name="Text Box 44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59" name="Text Box 44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0" name="Text Box 44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1" name="Text Box 44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2" name="Text Box 44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3" name="Text Box 44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4" name="Text Box 44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5" name="Text Box 44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6" name="Text Box 44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7" name="Text Box 44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8" name="Text Box 44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69" name="Text Box 44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0" name="Text Box 44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1" name="Text Box 44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2" name="Text Box 44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3" name="Text Box 44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4" name="Text Box 44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5" name="Text Box 44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6" name="Text Box 44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7" name="Text Box 44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8" name="Text Box 44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79" name="Text Box 44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0" name="Text Box 44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1" name="Text Box 44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2" name="Text Box 44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3" name="Text Box 44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4" name="Text Box 44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5" name="Text Box 44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6" name="Text Box 44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7" name="Text Box 44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8" name="Text Box 44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89" name="Text Box 44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0" name="Text Box 44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1" name="Text Box 44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2" name="Text Box 44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3" name="Text Box 44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4" name="Text Box 44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5" name="Text Box 44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6" name="Text Box 44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7" name="Text Box 44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8" name="Text Box 44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499" name="Text Box 44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0" name="Text Box 44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1" name="Text Box 44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2" name="Text Box 44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3" name="Text Box 44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4" name="Text Box 44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5" name="Text Box 44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6" name="Text Box 44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7" name="Text Box 44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8" name="Text Box 44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09" name="Text Box 44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0" name="Text Box 44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1" name="Text Box 44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2" name="Text Box 44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3" name="Text Box 44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4" name="Text Box 44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5" name="Text Box 44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6" name="Text Box 44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7" name="Text Box 44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8" name="Text Box 44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19" name="Text Box 44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0" name="Text Box 44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1" name="Text Box 44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2" name="Text Box 44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3" name="Text Box 44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4" name="Text Box 44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5" name="Text Box 44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6" name="Text Box 44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7" name="Text Box 44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8" name="Text Box 44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29" name="Text Box 44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0" name="Text Box 44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1" name="Text Box 44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2" name="Text Box 44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3" name="Text Box 44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4" name="Text Box 44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5" name="Text Box 44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6" name="Text Box 44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7" name="Text Box 44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8" name="Text Box 44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39" name="Text Box 44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0" name="Text Box 44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1" name="Text Box 44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2" name="Text Box 44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3" name="Text Box 44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4" name="Text Box 45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5" name="Text Box 45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6" name="Text Box 45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7" name="Text Box 45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8" name="Text Box 45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49" name="Text Box 45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0" name="Text Box 45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1" name="Text Box 45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2" name="Text Box 45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3" name="Text Box 45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4" name="Text Box 45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5" name="Text Box 45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6" name="Text Box 45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7" name="Text Box 45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8" name="Text Box 45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59" name="Text Box 45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0" name="Text Box 45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1" name="Text Box 45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2" name="Text Box 45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3" name="Text Box 45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4" name="Text Box 45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5" name="Text Box 45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6" name="Text Box 45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7" name="Text Box 45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8" name="Text Box 45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69" name="Text Box 45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0" name="Text Box 45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1" name="Text Box 45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2" name="Text Box 45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3" name="Text Box 45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4" name="Text Box 45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5" name="Text Box 45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6" name="Text Box 45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7" name="Text Box 45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8" name="Text Box 45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79" name="Text Box 45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0" name="Text Box 45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1" name="Text Box 45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2" name="Text Box 45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3" name="Text Box 45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4" name="Text Box 45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5" name="Text Box 45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6" name="Text Box 45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7" name="Text Box 45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8" name="Text Box 45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89" name="Text Box 45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0" name="Text Box 45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1" name="Text Box 45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2" name="Text Box 45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3" name="Text Box 45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4" name="Text Box 45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5" name="Text Box 45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6" name="Text Box 45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7" name="Text Box 45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8" name="Text Box 45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599" name="Text Box 45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0" name="Text Box 45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1" name="Text Box 45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2" name="Text Box 45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3" name="Text Box 45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4" name="Text Box 45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5" name="Text Box 45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6" name="Text Box 45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7" name="Text Box 45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8" name="Text Box 45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09" name="Text Box 45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0" name="Text Box 45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1" name="Text Box 45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2" name="Text Box 45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3" name="Text Box 45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4" name="Text Box 45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5" name="Text Box 45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6" name="Text Box 45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7" name="Text Box 45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8" name="Text Box 45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19" name="Text Box 45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0" name="Text Box 45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1" name="Text Box 45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2" name="Text Box 45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3" name="Text Box 45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4" name="Text Box 45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5" name="Text Box 45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6" name="Text Box 45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7" name="Text Box 45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8" name="Text Box 45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29" name="Text Box 45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0" name="Text Box 45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1" name="Text Box 45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2" name="Text Box 45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3" name="Text Box 45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4" name="Text Box 45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5" name="Text Box 45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6" name="Text Box 45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7" name="Text Box 45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8" name="Text Box 45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39" name="Text Box 45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0" name="Text Box 45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1" name="Text Box 45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2" name="Text Box 45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3" name="Text Box 45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4" name="Text Box 46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5" name="Text Box 46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6" name="Text Box 46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7" name="Text Box 46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8" name="Text Box 46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49" name="Text Box 46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0" name="Text Box 46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1" name="Text Box 46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2" name="Text Box 46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3" name="Text Box 46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4" name="Text Box 46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5" name="Text Box 46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6" name="Text Box 46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7" name="Text Box 46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8" name="Text Box 46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59" name="Text Box 46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0" name="Text Box 46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1" name="Text Box 46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2" name="Text Box 46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3" name="Text Box 46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4" name="Text Box 46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5" name="Text Box 46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6" name="Text Box 46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7" name="Text Box 46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8" name="Text Box 46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69" name="Text Box 46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0" name="Text Box 46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1" name="Text Box 46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2" name="Text Box 46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3" name="Text Box 46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4" name="Text Box 46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5" name="Text Box 46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6" name="Text Box 46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7" name="Text Box 46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8" name="Text Box 46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79" name="Text Box 46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0" name="Text Box 46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1" name="Text Box 46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2" name="Text Box 46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3" name="Text Box 46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4" name="Text Box 46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5" name="Text Box 46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6" name="Text Box 46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7" name="Text Box 46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8" name="Text Box 46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89" name="Text Box 46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0" name="Text Box 46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1" name="Text Box 46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2" name="Text Box 46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3" name="Text Box 46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4" name="Text Box 46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5" name="Text Box 46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6" name="Text Box 46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7" name="Text Box 46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8" name="Text Box 46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699" name="Text Box 46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0" name="Text Box 46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1" name="Text Box 46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2" name="Text Box 46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3" name="Text Box 46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4" name="Text Box 46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5" name="Text Box 46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6" name="Text Box 46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7" name="Text Box 46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8" name="Text Box 46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09" name="Text Box 46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0" name="Text Box 46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1" name="Text Box 46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2" name="Text Box 46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3" name="Text Box 46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4" name="Text Box 46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5" name="Text Box 46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6" name="Text Box 46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7" name="Text Box 46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8" name="Text Box 46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19" name="Text Box 46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0" name="Text Box 46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1" name="Text Box 46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2" name="Text Box 46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3" name="Text Box 46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4" name="Text Box 46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5" name="Text Box 46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6" name="Text Box 46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7" name="Text Box 46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8" name="Text Box 46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29" name="Text Box 46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0" name="Text Box 46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1" name="Text Box 46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2" name="Text Box 46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3" name="Text Box 46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4" name="Text Box 46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5" name="Text Box 46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6" name="Text Box 46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7" name="Text Box 46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8" name="Text Box 46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39" name="Text Box 46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0" name="Text Box 46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1" name="Text Box 46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2" name="Text Box 46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3" name="Text Box 46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4" name="Text Box 47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5" name="Text Box 47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6" name="Text Box 47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7" name="Text Box 47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8" name="Text Box 47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49" name="Text Box 47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0" name="Text Box 47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1" name="Text Box 47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2" name="Text Box 47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3" name="Text Box 47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4" name="Text Box 47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5" name="Text Box 47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6" name="Text Box 47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7" name="Text Box 47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8" name="Text Box 47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59" name="Text Box 47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0" name="Text Box 47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1" name="Text Box 47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2" name="Text Box 47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3" name="Text Box 47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4" name="Text Box 47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5" name="Text Box 47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6" name="Text Box 47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7" name="Text Box 47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8" name="Text Box 47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69" name="Text Box 47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0" name="Text Box 47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1" name="Text Box 47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2" name="Text Box 47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3" name="Text Box 47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4" name="Text Box 47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5" name="Text Box 47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6" name="Text Box 47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7" name="Text Box 47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8" name="Text Box 47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79" name="Text Box 47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0" name="Text Box 47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1" name="Text Box 47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2" name="Text Box 47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3" name="Text Box 47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4" name="Text Box 47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5" name="Text Box 47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6" name="Text Box 47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7" name="Text Box 47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8" name="Text Box 47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89" name="Text Box 47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0" name="Text Box 47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1" name="Text Box 47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2" name="Text Box 47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3" name="Text Box 47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4" name="Text Box 47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5" name="Text Box 47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6" name="Text Box 47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7" name="Text Box 47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8" name="Text Box 47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799" name="Text Box 47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0" name="Text Box 47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1" name="Text Box 47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2" name="Text Box 47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3" name="Text Box 47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4" name="Text Box 47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5" name="Text Box 47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6" name="Text Box 47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7" name="Text Box 47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8" name="Text Box 47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09" name="Text Box 47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0" name="Text Box 47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1" name="Text Box 47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2" name="Text Box 47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3" name="Text Box 47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4" name="Text Box 47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5" name="Text Box 47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6" name="Text Box 47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7" name="Text Box 47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8" name="Text Box 47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19" name="Text Box 47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0" name="Text Box 47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1" name="Text Box 47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2" name="Text Box 47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3" name="Text Box 47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4" name="Text Box 47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5" name="Text Box 47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6" name="Text Box 47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7" name="Text Box 47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8" name="Text Box 47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29" name="Text Box 47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0" name="Text Box 47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1" name="Text Box 47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2" name="Text Box 47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3" name="Text Box 47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4" name="Text Box 47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5" name="Text Box 47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6" name="Text Box 47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7" name="Text Box 47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8" name="Text Box 47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39" name="Text Box 47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0" name="Text Box 47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1" name="Text Box 47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2" name="Text Box 47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3" name="Text Box 47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4" name="Text Box 48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5" name="Text Box 48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6" name="Text Box 48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7" name="Text Box 48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8" name="Text Box 48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49" name="Text Box 48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0" name="Text Box 48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1" name="Text Box 48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2" name="Text Box 48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3" name="Text Box 48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4" name="Text Box 48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5" name="Text Box 48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6" name="Text Box 48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7" name="Text Box 48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8" name="Text Box 48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59" name="Text Box 48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0" name="Text Box 48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1" name="Text Box 48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2" name="Text Box 48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3" name="Text Box 48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4" name="Text Box 48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5" name="Text Box 48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6" name="Text Box 48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7" name="Text Box 48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8" name="Text Box 48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69" name="Text Box 48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0" name="Text Box 48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1" name="Text Box 48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2" name="Text Box 48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3" name="Text Box 48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4" name="Text Box 48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5" name="Text Box 48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6" name="Text Box 48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7" name="Text Box 48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8" name="Text Box 48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79" name="Text Box 48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0" name="Text Box 48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1" name="Text Box 48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2" name="Text Box 48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3" name="Text Box 48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4" name="Text Box 48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5" name="Text Box 48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6" name="Text Box 48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7" name="Text Box 48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8" name="Text Box 48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89" name="Text Box 48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0" name="Text Box 48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1" name="Text Box 48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2" name="Text Box 48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3" name="Text Box 48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4" name="Text Box 48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5" name="Text Box 48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6" name="Text Box 48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7" name="Text Box 48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8" name="Text Box 48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899" name="Text Box 48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0" name="Text Box 48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1" name="Text Box 48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2" name="Text Box 48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3" name="Text Box 48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4" name="Text Box 48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5" name="Text Box 48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6" name="Text Box 48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7" name="Text Box 48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8" name="Text Box 48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09" name="Text Box 48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0" name="Text Box 48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1" name="Text Box 48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2" name="Text Box 48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3" name="Text Box 48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4" name="Text Box 48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5" name="Text Box 48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6" name="Text Box 48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7" name="Text Box 48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8" name="Text Box 48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19" name="Text Box 48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0" name="Text Box 48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1" name="Text Box 48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2" name="Text Box 48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3" name="Text Box 48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4" name="Text Box 48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5" name="Text Box 48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6" name="Text Box 48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7" name="Text Box 48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8" name="Text Box 48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29" name="Text Box 48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0" name="Text Box 48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1" name="Text Box 48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2" name="Text Box 48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3" name="Text Box 48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4" name="Text Box 48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5" name="Text Box 48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6" name="Text Box 48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7" name="Text Box 48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8" name="Text Box 48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39" name="Text Box 48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0" name="Text Box 48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1" name="Text Box 48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2" name="Text Box 48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3" name="Text Box 48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4" name="Text Box 49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5" name="Text Box 49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6" name="Text Box 49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7" name="Text Box 49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8" name="Text Box 49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49" name="Text Box 49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0" name="Text Box 49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1" name="Text Box 49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2" name="Text Box 49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3" name="Text Box 49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4" name="Text Box 49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5" name="Text Box 49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6" name="Text Box 49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7" name="Text Box 49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8" name="Text Box 49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59" name="Text Box 49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0" name="Text Box 49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1" name="Text Box 49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2" name="Text Box 49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3" name="Text Box 49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4" name="Text Box 49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5" name="Text Box 49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6" name="Text Box 49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7" name="Text Box 49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8" name="Text Box 49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69" name="Text Box 49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0" name="Text Box 49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1" name="Text Box 49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2" name="Text Box 49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3" name="Text Box 49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4" name="Text Box 49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5" name="Text Box 49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6" name="Text Box 49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7" name="Text Box 49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8" name="Text Box 49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79" name="Text Box 49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0" name="Text Box 49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1" name="Text Box 49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2" name="Text Box 49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3" name="Text Box 49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4" name="Text Box 49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5" name="Text Box 49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6" name="Text Box 49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7" name="Text Box 49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8" name="Text Box 49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89" name="Text Box 49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0" name="Text Box 49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1" name="Text Box 49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2" name="Text Box 49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3" name="Text Box 49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4" name="Text Box 49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5" name="Text Box 49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6" name="Text Box 49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7" name="Text Box 49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8" name="Text Box 49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8999" name="Text Box 49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0" name="Text Box 49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1" name="Text Box 49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2" name="Text Box 49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3" name="Text Box 49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4" name="Text Box 49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5" name="Text Box 49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6" name="Text Box 49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7" name="Text Box 49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8" name="Text Box 49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09" name="Text Box 49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0" name="Text Box 49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1" name="Text Box 49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2" name="Text Box 49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3" name="Text Box 49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4" name="Text Box 49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5" name="Text Box 49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6" name="Text Box 49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7" name="Text Box 49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8" name="Text Box 49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19" name="Text Box 49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0" name="Text Box 49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1" name="Text Box 49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2" name="Text Box 49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3" name="Text Box 49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4" name="Text Box 49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5" name="Text Box 49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6" name="Text Box 49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7" name="Text Box 49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8" name="Text Box 49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29" name="Text Box 49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0" name="Text Box 49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1" name="Text Box 49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2" name="Text Box 49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3" name="Text Box 49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4" name="Text Box 49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5" name="Text Box 49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6" name="Text Box 49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7" name="Text Box 49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8" name="Text Box 49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39" name="Text Box 49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0" name="Text Box 49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1" name="Text Box 49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2" name="Text Box 49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3" name="Text Box 49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4" name="Text Box 50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5" name="Text Box 50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6" name="Text Box 50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7" name="Text Box 50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8" name="Text Box 50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49" name="Text Box 50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0" name="Text Box 50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1" name="Text Box 50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2" name="Text Box 50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3" name="Text Box 50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4" name="Text Box 50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5" name="Text Box 50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6" name="Text Box 50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7" name="Text Box 50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8" name="Text Box 50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59" name="Text Box 50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0" name="Text Box 50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1" name="Text Box 50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2" name="Text Box 50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3" name="Text Box 50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4" name="Text Box 50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5" name="Text Box 50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6" name="Text Box 50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7" name="Text Box 50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8" name="Text Box 50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69" name="Text Box 50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0" name="Text Box 50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1" name="Text Box 50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2" name="Text Box 50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3" name="Text Box 50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4" name="Text Box 50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5" name="Text Box 50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6" name="Text Box 50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7" name="Text Box 50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8" name="Text Box 50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79" name="Text Box 50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0" name="Text Box 50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1" name="Text Box 50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2" name="Text Box 50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3" name="Text Box 50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4" name="Text Box 50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5" name="Text Box 50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6" name="Text Box 50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7" name="Text Box 50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8" name="Text Box 50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89" name="Text Box 50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0" name="Text Box 50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1" name="Text Box 50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2" name="Text Box 50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3" name="Text Box 50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4" name="Text Box 50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5" name="Text Box 50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6" name="Text Box 50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7" name="Text Box 50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8" name="Text Box 50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099" name="Text Box 50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0" name="Text Box 50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1" name="Text Box 50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2" name="Text Box 50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3" name="Text Box 50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4" name="Text Box 50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5" name="Text Box 50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6" name="Text Box 50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7" name="Text Box 50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8" name="Text Box 50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09" name="Text Box 50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0" name="Text Box 50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1" name="Text Box 50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2" name="Text Box 50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3" name="Text Box 50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4" name="Text Box 50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5" name="Text Box 50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6" name="Text Box 50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7" name="Text Box 50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8" name="Text Box 50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19" name="Text Box 50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0" name="Text Box 50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1" name="Text Box 50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2" name="Text Box 50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3" name="Text Box 50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4" name="Text Box 50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5" name="Text Box 50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6" name="Text Box 50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7" name="Text Box 50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8" name="Text Box 50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29" name="Text Box 50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0" name="Text Box 50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1" name="Text Box 50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2" name="Text Box 50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3" name="Text Box 50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4" name="Text Box 50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5" name="Text Box 50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6" name="Text Box 50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7" name="Text Box 50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8" name="Text Box 50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39" name="Text Box 50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0" name="Text Box 50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1" name="Text Box 50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2" name="Text Box 50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3" name="Text Box 50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4" name="Text Box 51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5" name="Text Box 51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6" name="Text Box 51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7" name="Text Box 51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8" name="Text Box 51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49" name="Text Box 51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0" name="Text Box 51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1" name="Text Box 51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2" name="Text Box 51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3" name="Text Box 51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4" name="Text Box 51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5" name="Text Box 51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6" name="Text Box 51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7" name="Text Box 51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8" name="Text Box 51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59" name="Text Box 51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0" name="Text Box 51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1" name="Text Box 51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2" name="Text Box 51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3" name="Text Box 51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4" name="Text Box 51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5" name="Text Box 51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6" name="Text Box 51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7" name="Text Box 51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8" name="Text Box 51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69" name="Text Box 51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0" name="Text Box 51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1" name="Text Box 51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2" name="Text Box 51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3" name="Text Box 51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4" name="Text Box 51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5" name="Text Box 51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6" name="Text Box 51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7" name="Text Box 51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8" name="Text Box 51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79" name="Text Box 51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0" name="Text Box 51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1" name="Text Box 51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2" name="Text Box 51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3" name="Text Box 51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4" name="Text Box 51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5" name="Text Box 51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6" name="Text Box 51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7" name="Text Box 51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8" name="Text Box 51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89" name="Text Box 51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0" name="Text Box 51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1" name="Text Box 51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2" name="Text Box 51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3" name="Text Box 51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4" name="Text Box 51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5" name="Text Box 51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6" name="Text Box 51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7" name="Text Box 51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8" name="Text Box 51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199" name="Text Box 51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0" name="Text Box 51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1" name="Text Box 51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2" name="Text Box 51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3" name="Text Box 51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4" name="Text Box 51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5" name="Text Box 51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6" name="Text Box 51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7" name="Text Box 51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8" name="Text Box 51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09" name="Text Box 51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0" name="Text Box 51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1" name="Text Box 51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2" name="Text Box 51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3" name="Text Box 51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4" name="Text Box 51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5" name="Text Box 51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6" name="Text Box 51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7" name="Text Box 51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8" name="Text Box 51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19" name="Text Box 51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0" name="Text Box 51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1" name="Text Box 51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2" name="Text Box 51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3" name="Text Box 51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4" name="Text Box 51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5" name="Text Box 51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6" name="Text Box 51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7" name="Text Box 51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8" name="Text Box 51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29" name="Text Box 51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0" name="Text Box 51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1" name="Text Box 51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2" name="Text Box 51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3" name="Text Box 51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4" name="Text Box 51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5" name="Text Box 51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6" name="Text Box 51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7" name="Text Box 51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8" name="Text Box 51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39" name="Text Box 51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0" name="Text Box 51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1" name="Text Box 51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2" name="Text Box 51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3" name="Text Box 51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4" name="Text Box 52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5" name="Text Box 52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6" name="Text Box 52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7" name="Text Box 52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8" name="Text Box 52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49" name="Text Box 52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0" name="Text Box 52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1" name="Text Box 52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2" name="Text Box 52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3" name="Text Box 52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4" name="Text Box 52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5" name="Text Box 52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6" name="Text Box 52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7" name="Text Box 52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8" name="Text Box 52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59" name="Text Box 52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0" name="Text Box 52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1" name="Text Box 52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2" name="Text Box 52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3" name="Text Box 52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4" name="Text Box 52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5" name="Text Box 52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6" name="Text Box 52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7" name="Text Box 52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8" name="Text Box 52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69" name="Text Box 52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0" name="Text Box 52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1" name="Text Box 52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2" name="Text Box 52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3" name="Text Box 52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4" name="Text Box 52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5" name="Text Box 52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6" name="Text Box 52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7" name="Text Box 52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8" name="Text Box 52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79" name="Text Box 52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0" name="Text Box 52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1" name="Text Box 52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2" name="Text Box 52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3" name="Text Box 52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4" name="Text Box 52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5" name="Text Box 52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6" name="Text Box 52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7" name="Text Box 52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8" name="Text Box 52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89" name="Text Box 52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0" name="Text Box 52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1" name="Text Box 52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2" name="Text Box 52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3" name="Text Box 52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4" name="Text Box 52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5" name="Text Box 52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6" name="Text Box 52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7" name="Text Box 52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8" name="Text Box 52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299" name="Text Box 52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0" name="Text Box 52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1" name="Text Box 52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2" name="Text Box 52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3" name="Text Box 52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4" name="Text Box 52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5" name="Text Box 52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6" name="Text Box 52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7" name="Text Box 52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8" name="Text Box 52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09" name="Text Box 52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0" name="Text Box 52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1" name="Text Box 52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2" name="Text Box 52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3" name="Text Box 52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4" name="Text Box 52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5" name="Text Box 52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6" name="Text Box 52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7" name="Text Box 52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8" name="Text Box 52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19" name="Text Box 52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0" name="Text Box 52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1" name="Text Box 52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2" name="Text Box 52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3" name="Text Box 52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4" name="Text Box 52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5" name="Text Box 52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6" name="Text Box 52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7" name="Text Box 52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8" name="Text Box 52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29" name="Text Box 52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0" name="Text Box 52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1" name="Text Box 52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2" name="Text Box 52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3" name="Text Box 52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4" name="Text Box 52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5" name="Text Box 52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6" name="Text Box 52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7" name="Text Box 52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8" name="Text Box 52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39" name="Text Box 52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0" name="Text Box 52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1" name="Text Box 52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2" name="Text Box 52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3" name="Text Box 52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4" name="Text Box 53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5" name="Text Box 53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6" name="Text Box 53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7" name="Text Box 53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8" name="Text Box 53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49" name="Text Box 53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0" name="Text Box 53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1" name="Text Box 53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2" name="Text Box 53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3" name="Text Box 53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4" name="Text Box 53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5" name="Text Box 53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6" name="Text Box 53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7" name="Text Box 53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8" name="Text Box 53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59" name="Text Box 53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0" name="Text Box 53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1" name="Text Box 53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2" name="Text Box 53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3" name="Text Box 531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4" name="Text Box 532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5" name="Text Box 532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6" name="Text Box 532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7" name="Text Box 532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8" name="Text Box 532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69" name="Text Box 532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0" name="Text Box 532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1" name="Text Box 532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2" name="Text Box 532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3" name="Text Box 532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4" name="Text Box 533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5" name="Text Box 533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6" name="Text Box 533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7" name="Text Box 533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8" name="Text Box 533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79" name="Text Box 533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0" name="Text Box 533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1" name="Text Box 533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2" name="Text Box 533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3" name="Text Box 533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4" name="Text Box 534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5" name="Text Box 534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6" name="Text Box 534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7" name="Text Box 534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8" name="Text Box 534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89" name="Text Box 534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0" name="Text Box 534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1" name="Text Box 534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2" name="Text Box 534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3" name="Text Box 534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4" name="Text Box 535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5" name="Text Box 535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6" name="Text Box 535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7" name="Text Box 535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8" name="Text Box 535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399" name="Text Box 535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0" name="Text Box 535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1" name="Text Box 535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2" name="Text Box 535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3" name="Text Box 535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4" name="Text Box 536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5" name="Text Box 536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6" name="Text Box 536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7" name="Text Box 536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8" name="Text Box 536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09" name="Text Box 536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0" name="Text Box 536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1" name="Text Box 536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2" name="Text Box 536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3" name="Text Box 536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4" name="Text Box 537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5" name="Text Box 537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6" name="Text Box 537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7" name="Text Box 537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8" name="Text Box 537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19" name="Text Box 537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0" name="Text Box 537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1" name="Text Box 537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2" name="Text Box 537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3" name="Text Box 537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4" name="Text Box 538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5" name="Text Box 538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6" name="Text Box 538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7" name="Text Box 538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8" name="Text Box 538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29" name="Text Box 538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0" name="Text Box 538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1" name="Text Box 538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2" name="Text Box 538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3" name="Text Box 538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4" name="Text Box 539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5" name="Text Box 539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6" name="Text Box 539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7" name="Text Box 539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8" name="Text Box 539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39" name="Text Box 539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0" name="Text Box 539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1" name="Text Box 539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2" name="Text Box 539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3" name="Text Box 539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4" name="Text Box 540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5" name="Text Box 540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6" name="Text Box 540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7" name="Text Box 540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8" name="Text Box 540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49" name="Text Box 540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0" name="Text Box 540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1" name="Text Box 540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2" name="Text Box 540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3" name="Text Box 5409"/>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4" name="Text Box 5410"/>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5" name="Text Box 5411"/>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6" name="Text Box 5412"/>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7" name="Text Box 5413"/>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8" name="Text Box 5414"/>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59" name="Text Box 5415"/>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60" name="Text Box 5416"/>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61" name="Text Box 5417"/>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158</xdr:row>
      <xdr:rowOff>19050</xdr:rowOff>
    </xdr:to>
    <xdr:sp macro="" textlink="">
      <xdr:nvSpPr>
        <xdr:cNvPr id="19462" name="Text Box 5418"/>
        <xdr:cNvSpPr txBox="1">
          <a:spLocks noChangeArrowheads="1"/>
        </xdr:cNvSpPr>
      </xdr:nvSpPr>
      <xdr:spPr bwMode="auto">
        <a:xfrm>
          <a:off x="4686300" y="2990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3" name="Text Box 5427"/>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4" name="Text Box 5428"/>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5" name="Text Box 5429"/>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6" name="Text Box 5430"/>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7" name="Text Box 5431"/>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8" name="Text Box 5432"/>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69" name="Text Box 5433"/>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0" name="Text Box 5434"/>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1" name="Text Box 5435"/>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2" name="Text Box 5436"/>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3" name="Text Box 5437"/>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4" name="Text Box 5438"/>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5" name="Text Box 5439"/>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6" name="Text Box 5440"/>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7" name="Text Box 5441"/>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8" name="Text Box 5442"/>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79" name="Text Box 5443"/>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0" name="Text Box 5444"/>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1" name="Text Box 5445"/>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2" name="Text Box 5446"/>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3" name="Text Box 5447"/>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4" name="Text Box 5448"/>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5" name="Text Box 5449"/>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6" name="Text Box 5450"/>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7" name="Text Box 5451"/>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8" name="Text Box 5452"/>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89" name="Text Box 5453"/>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0" name="Text Box 5454"/>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1" name="Text Box 5455"/>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2" name="Text Box 5456"/>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3" name="Text Box 5457"/>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4" name="Text Box 5458"/>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5" name="Text Box 5459"/>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6" name="Text Box 5460"/>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7" name="Text Box 5461"/>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8" name="Text Box 5462"/>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499" name="Text Box 5463"/>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500" name="Text Box 5464"/>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501" name="Text Box 5465"/>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502" name="Text Box 5466"/>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503" name="Text Box 5467"/>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156</xdr:row>
      <xdr:rowOff>0</xdr:rowOff>
    </xdr:from>
    <xdr:to>
      <xdr:col>4</xdr:col>
      <xdr:colOff>85725</xdr:colOff>
      <xdr:row>157</xdr:row>
      <xdr:rowOff>19051</xdr:rowOff>
    </xdr:to>
    <xdr:sp macro="" textlink="">
      <xdr:nvSpPr>
        <xdr:cNvPr id="19504" name="Text Box 5468"/>
        <xdr:cNvSpPr txBox="1">
          <a:spLocks noChangeArrowheads="1"/>
        </xdr:cNvSpPr>
      </xdr:nvSpPr>
      <xdr:spPr bwMode="auto">
        <a:xfrm>
          <a:off x="4686300" y="297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05" name="Text Box 25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06" name="Text Box 25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07" name="Text Box 25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08" name="Text Box 25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09" name="Text Box 25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0" name="Text Box 25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1" name="Text Box 25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2" name="Text Box 25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3" name="Text Box 25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4" name="Text Box 25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5" name="Text Box 25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6" name="Text Box 25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7" name="Text Box 25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8" name="Text Box 25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19" name="Text Box 25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0" name="Text Box 26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1" name="Text Box 26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2" name="Text Box 26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3" name="Text Box 26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4" name="Text Box 26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5" name="Text Box 26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6" name="Text Box 26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7" name="Text Box 26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8" name="Text Box 26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29" name="Text Box 26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0" name="Text Box 26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1" name="Text Box 26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2" name="Text Box 26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3" name="Text Box 26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4" name="Text Box 26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5" name="Text Box 26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6" name="Text Box 26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7" name="Text Box 26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8" name="Text Box 26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39" name="Text Box 26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0" name="Text Box 26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1" name="Text Box 26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2" name="Text Box 26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3" name="Text Box 26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4" name="Text Box 26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5" name="Text Box 26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6" name="Text Box 26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7" name="Text Box 26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8" name="Text Box 26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49" name="Text Box 26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0" name="Text Box 26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1" name="Text Box 26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2" name="Text Box 26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3" name="Text Box 26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4" name="Text Box 26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5" name="Text Box 26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6" name="Text Box 26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7" name="Text Box 26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8" name="Text Box 26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59" name="Text Box 26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0" name="Text Box 26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1" name="Text Box 26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2" name="Text Box 26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3" name="Text Box 26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4" name="Text Box 26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5" name="Text Box 26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6" name="Text Box 26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7" name="Text Box 26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8" name="Text Box 26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69" name="Text Box 26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0" name="Text Box 26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1" name="Text Box 26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2" name="Text Box 26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3" name="Text Box 26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4" name="Text Box 26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5" name="Text Box 26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6" name="Text Box 26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7" name="Text Box 26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8" name="Text Box 27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79" name="Text Box 27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0" name="Text Box 27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1" name="Text Box 27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2" name="Text Box 27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3" name="Text Box 27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4" name="Text Box 27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5" name="Text Box 27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6" name="Text Box 27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7" name="Text Box 27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8" name="Text Box 27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89" name="Text Box 27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0" name="Text Box 27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1" name="Text Box 27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2" name="Text Box 27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3" name="Text Box 27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4" name="Text Box 27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5" name="Text Box 27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6" name="Text Box 27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7" name="Text Box 27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8" name="Text Box 27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599" name="Text Box 27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0" name="Text Box 27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1" name="Text Box 27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2" name="Text Box 27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3" name="Text Box 27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4" name="Text Box 27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5" name="Text Box 27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6" name="Text Box 27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7" name="Text Box 27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8" name="Text Box 27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09" name="Text Box 27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0" name="Text Box 27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1" name="Text Box 27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2" name="Text Box 27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3" name="Text Box 27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4" name="Text Box 27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5" name="Text Box 27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6" name="Text Box 27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7" name="Text Box 27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8" name="Text Box 27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19" name="Text Box 27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0" name="Text Box 27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1" name="Text Box 27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2" name="Text Box 27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3" name="Text Box 27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4" name="Text Box 27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5" name="Text Box 27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6" name="Text Box 27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7" name="Text Box 27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8" name="Text Box 27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29" name="Text Box 27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0" name="Text Box 27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1" name="Text Box 27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2" name="Text Box 27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3" name="Text Box 27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4" name="Text Box 27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5" name="Text Box 27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6" name="Text Box 27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7" name="Text Box 27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8" name="Text Box 27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39" name="Text Box 27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0" name="Text Box 27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1" name="Text Box 27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2" name="Text Box 27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3" name="Text Box 27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4" name="Text Box 27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5" name="Text Box 27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6" name="Text Box 27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7" name="Text Box 27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8" name="Text Box 27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49" name="Text Box 27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0" name="Text Box 27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1" name="Text Box 27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2" name="Text Box 27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3" name="Text Box 27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4" name="Text Box 27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5" name="Text Box 27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6" name="Text Box 27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7" name="Text Box 27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8" name="Text Box 27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59" name="Text Box 27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0" name="Text Box 27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1" name="Text Box 27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2" name="Text Box 27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3" name="Text Box 27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4" name="Text Box 27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5" name="Text Box 27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6" name="Text Box 27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7" name="Text Box 27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8" name="Text Box 27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69" name="Text Box 27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0" name="Text Box 27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1" name="Text Box 27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2" name="Text Box 27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3" name="Text Box 27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4" name="Text Box 27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5" name="Text Box 27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6" name="Text Box 27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7" name="Text Box 27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8" name="Text Box 28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79" name="Text Box 28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0" name="Text Box 28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1" name="Text Box 28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2" name="Text Box 28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3" name="Text Box 28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4" name="Text Box 28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5" name="Text Box 28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6" name="Text Box 28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7" name="Text Box 28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8" name="Text Box 28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89" name="Text Box 28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0" name="Text Box 28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1" name="Text Box 28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2" name="Text Box 28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3" name="Text Box 28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4" name="Text Box 28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5" name="Text Box 28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6" name="Text Box 28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7" name="Text Box 28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8" name="Text Box 28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699" name="Text Box 28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0" name="Text Box 28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1" name="Text Box 28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2" name="Text Box 28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3" name="Text Box 28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4" name="Text Box 28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5" name="Text Box 28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6" name="Text Box 28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7" name="Text Box 28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8" name="Text Box 28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09" name="Text Box 28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0" name="Text Box 28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1" name="Text Box 28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2" name="Text Box 28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3" name="Text Box 28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4" name="Text Box 28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5" name="Text Box 28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6" name="Text Box 28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7" name="Text Box 28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8" name="Text Box 28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19" name="Text Box 28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0" name="Text Box 28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1" name="Text Box 28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2" name="Text Box 28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3" name="Text Box 28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4" name="Text Box 28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5" name="Text Box 28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6" name="Text Box 28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7" name="Text Box 28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8" name="Text Box 28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29" name="Text Box 28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0" name="Text Box 28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1" name="Text Box 28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2" name="Text Box 28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3" name="Text Box 28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4" name="Text Box 28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5" name="Text Box 28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6" name="Text Box 28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7" name="Text Box 28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8" name="Text Box 28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39" name="Text Box 28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0" name="Text Box 28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1" name="Text Box 28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2" name="Text Box 28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3" name="Text Box 28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4" name="Text Box 28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5" name="Text Box 28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6" name="Text Box 28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7" name="Text Box 28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8" name="Text Box 28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49" name="Text Box 28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0" name="Text Box 28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1" name="Text Box 28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2" name="Text Box 28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3" name="Text Box 28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4" name="Text Box 28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5" name="Text Box 28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6" name="Text Box 28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7" name="Text Box 28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8" name="Text Box 28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59" name="Text Box 28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0" name="Text Box 28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1" name="Text Box 28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2" name="Text Box 28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3" name="Text Box 28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4" name="Text Box 28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5" name="Text Box 28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6" name="Text Box 28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7" name="Text Box 28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8" name="Text Box 28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69" name="Text Box 28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0" name="Text Box 28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1" name="Text Box 28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2" name="Text Box 28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3" name="Text Box 28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4" name="Text Box 28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5" name="Text Box 28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6" name="Text Box 28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7" name="Text Box 28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8" name="Text Box 29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79" name="Text Box 29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0" name="Text Box 29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1" name="Text Box 29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2" name="Text Box 29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3" name="Text Box 29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4" name="Text Box 29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5" name="Text Box 29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6" name="Text Box 29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7" name="Text Box 29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8" name="Text Box 29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89" name="Text Box 29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0" name="Text Box 29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1" name="Text Box 29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2" name="Text Box 29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3" name="Text Box 29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4" name="Text Box 29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5" name="Text Box 29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6" name="Text Box 29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7" name="Text Box 29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8" name="Text Box 29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799" name="Text Box 29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0" name="Text Box 29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1" name="Text Box 29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2" name="Text Box 29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3" name="Text Box 29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4" name="Text Box 29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5" name="Text Box 29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6" name="Text Box 29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7" name="Text Box 29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8" name="Text Box 29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09" name="Text Box 29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0" name="Text Box 29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1" name="Text Box 29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2" name="Text Box 29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3" name="Text Box 29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4" name="Text Box 29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5" name="Text Box 29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6" name="Text Box 29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7" name="Text Box 29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8" name="Text Box 29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19" name="Text Box 29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0" name="Text Box 29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1" name="Text Box 29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2" name="Text Box 29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3" name="Text Box 29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4" name="Text Box 29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5" name="Text Box 29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6" name="Text Box 29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7" name="Text Box 29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8" name="Text Box 29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29" name="Text Box 29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0" name="Text Box 29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1" name="Text Box 29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2" name="Text Box 29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3" name="Text Box 29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4" name="Text Box 29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5" name="Text Box 29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6" name="Text Box 29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7" name="Text Box 29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8" name="Text Box 29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39" name="Text Box 29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0" name="Text Box 29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1" name="Text Box 29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2" name="Text Box 29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3" name="Text Box 29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4" name="Text Box 29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5" name="Text Box 29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6" name="Text Box 29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7" name="Text Box 29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8" name="Text Box 29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49" name="Text Box 29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0" name="Text Box 29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1" name="Text Box 29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2" name="Text Box 29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3" name="Text Box 29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4" name="Text Box 29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5" name="Text Box 29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6" name="Text Box 29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7" name="Text Box 29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8" name="Text Box 29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59" name="Text Box 29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0" name="Text Box 29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1" name="Text Box 29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2" name="Text Box 29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3" name="Text Box 29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4" name="Text Box 29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5" name="Text Box 29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6" name="Text Box 29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7" name="Text Box 29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8" name="Text Box 29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69" name="Text Box 29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0" name="Text Box 29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1" name="Text Box 29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2" name="Text Box 29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3" name="Text Box 29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4" name="Text Box 29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5" name="Text Box 29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6" name="Text Box 29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7" name="Text Box 29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8" name="Text Box 30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79" name="Text Box 30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0" name="Text Box 30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1" name="Text Box 30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2" name="Text Box 30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3" name="Text Box 30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4" name="Text Box 30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5" name="Text Box 30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6" name="Text Box 30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7" name="Text Box 30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8" name="Text Box 30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89" name="Text Box 30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0" name="Text Box 30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1" name="Text Box 30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2" name="Text Box 30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3" name="Text Box 30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4" name="Text Box 30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5" name="Text Box 30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6" name="Text Box 30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7" name="Text Box 30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8" name="Text Box 30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899" name="Text Box 30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0" name="Text Box 30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1" name="Text Box 30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2" name="Text Box 30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3" name="Text Box 30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4" name="Text Box 30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5" name="Text Box 30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6" name="Text Box 30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7" name="Text Box 30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8" name="Text Box 30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09" name="Text Box 30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0" name="Text Box 30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1" name="Text Box 30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2" name="Text Box 30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3" name="Text Box 30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4" name="Text Box 30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5" name="Text Box 30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6" name="Text Box 30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7" name="Text Box 30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8" name="Text Box 30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19" name="Text Box 30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0" name="Text Box 30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1" name="Text Box 30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2" name="Text Box 30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3" name="Text Box 30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4" name="Text Box 30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5" name="Text Box 30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6" name="Text Box 30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7" name="Text Box 30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8" name="Text Box 30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29" name="Text Box 30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0" name="Text Box 30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1" name="Text Box 30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2" name="Text Box 30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3" name="Text Box 30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4" name="Text Box 30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5" name="Text Box 30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6" name="Text Box 30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7" name="Text Box 30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8" name="Text Box 30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39" name="Text Box 30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0" name="Text Box 30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1" name="Text Box 30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2" name="Text Box 30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3" name="Text Box 30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4" name="Text Box 30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5" name="Text Box 30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6" name="Text Box 30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7" name="Text Box 30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8" name="Text Box 30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49" name="Text Box 30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0" name="Text Box 30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1" name="Text Box 30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2" name="Text Box 30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3" name="Text Box 30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4" name="Text Box 30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5" name="Text Box 30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6" name="Text Box 30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7" name="Text Box 30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8" name="Text Box 30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59" name="Text Box 30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0" name="Text Box 30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1" name="Text Box 30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2" name="Text Box 30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3" name="Text Box 30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4" name="Text Box 30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5" name="Text Box 30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6" name="Text Box 30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7" name="Text Box 30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8" name="Text Box 30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69" name="Text Box 30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0" name="Text Box 30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1" name="Text Box 30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2" name="Text Box 30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3" name="Text Box 30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4" name="Text Box 30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5" name="Text Box 30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6" name="Text Box 30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7" name="Text Box 30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8" name="Text Box 31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79" name="Text Box 31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0" name="Text Box 31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1" name="Text Box 31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2" name="Text Box 31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3" name="Text Box 31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4" name="Text Box 31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5" name="Text Box 31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6" name="Text Box 31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7" name="Text Box 31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8" name="Text Box 31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89" name="Text Box 31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0" name="Text Box 31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1" name="Text Box 31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2" name="Text Box 31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3" name="Text Box 31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4" name="Text Box 31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5" name="Text Box 31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6" name="Text Box 31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7" name="Text Box 31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8" name="Text Box 31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19999" name="Text Box 31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0" name="Text Box 31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1" name="Text Box 31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2" name="Text Box 31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3" name="Text Box 31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4" name="Text Box 31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5" name="Text Box 31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6" name="Text Box 31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7" name="Text Box 31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8" name="Text Box 31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09" name="Text Box 31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0" name="Text Box 31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1" name="Text Box 31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2" name="Text Box 31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3" name="Text Box 31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4" name="Text Box 31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5" name="Text Box 31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6" name="Text Box 31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7" name="Text Box 31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8" name="Text Box 31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19" name="Text Box 31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0" name="Text Box 31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1" name="Text Box 31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2" name="Text Box 31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3" name="Text Box 31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4" name="Text Box 31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5" name="Text Box 31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6" name="Text Box 31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7" name="Text Box 31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8" name="Text Box 31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29" name="Text Box 31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0" name="Text Box 31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1" name="Text Box 31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2" name="Text Box 31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3" name="Text Box 31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4" name="Text Box 31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5" name="Text Box 31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6" name="Text Box 31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7" name="Text Box 31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8" name="Text Box 31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39" name="Text Box 31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0" name="Text Box 31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1" name="Text Box 31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2" name="Text Box 31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3" name="Text Box 31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4" name="Text Box 31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5" name="Text Box 31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6" name="Text Box 31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7" name="Text Box 31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8" name="Text Box 31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49" name="Text Box 31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0" name="Text Box 31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1" name="Text Box 31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2" name="Text Box 31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3" name="Text Box 31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4" name="Text Box 31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5" name="Text Box 31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6" name="Text Box 31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7" name="Text Box 31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8" name="Text Box 31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59" name="Text Box 31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0" name="Text Box 31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1" name="Text Box 31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2" name="Text Box 31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3" name="Text Box 31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4" name="Text Box 31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5" name="Text Box 31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6" name="Text Box 31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7" name="Text Box 31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8" name="Text Box 31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69" name="Text Box 31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0" name="Text Box 31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1" name="Text Box 31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2" name="Text Box 31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3" name="Text Box 31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4" name="Text Box 31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5" name="Text Box 31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6" name="Text Box 31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7" name="Text Box 31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8" name="Text Box 32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79" name="Text Box 32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0" name="Text Box 32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1" name="Text Box 32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2" name="Text Box 32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3" name="Text Box 32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4" name="Text Box 32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5" name="Text Box 32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6" name="Text Box 32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7" name="Text Box 32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8" name="Text Box 32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89" name="Text Box 32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0" name="Text Box 32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1" name="Text Box 32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2" name="Text Box 32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3" name="Text Box 32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4" name="Text Box 32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5" name="Text Box 32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6" name="Text Box 32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7" name="Text Box 32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8" name="Text Box 32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099" name="Text Box 32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0" name="Text Box 32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1" name="Text Box 32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2" name="Text Box 32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3" name="Text Box 32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4" name="Text Box 32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5" name="Text Box 32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6" name="Text Box 32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7" name="Text Box 32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8" name="Text Box 32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09" name="Text Box 32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0" name="Text Box 32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1" name="Text Box 32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2" name="Text Box 32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3" name="Text Box 32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4" name="Text Box 32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5" name="Text Box 32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6" name="Text Box 32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7" name="Text Box 32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8" name="Text Box 32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19" name="Text Box 32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0" name="Text Box 32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1" name="Text Box 32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2" name="Text Box 32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3" name="Text Box 32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4" name="Text Box 32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5" name="Text Box 32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6" name="Text Box 32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7" name="Text Box 32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8" name="Text Box 32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29" name="Text Box 32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0" name="Text Box 32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1" name="Text Box 32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2" name="Text Box 32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3" name="Text Box 32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4" name="Text Box 32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5" name="Text Box 32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6" name="Text Box 32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7" name="Text Box 32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8" name="Text Box 32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39" name="Text Box 32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0" name="Text Box 32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1" name="Text Box 32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2" name="Text Box 32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3" name="Text Box 32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4" name="Text Box 32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5" name="Text Box 32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6" name="Text Box 32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7" name="Text Box 32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8" name="Text Box 32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49" name="Text Box 32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0" name="Text Box 32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1" name="Text Box 32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2" name="Text Box 32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3" name="Text Box 32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4" name="Text Box 32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5" name="Text Box 32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6" name="Text Box 32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7" name="Text Box 32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8" name="Text Box 32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59" name="Text Box 32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0" name="Text Box 32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1" name="Text Box 32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2" name="Text Box 32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3" name="Text Box 32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4" name="Text Box 32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5" name="Text Box 32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6" name="Text Box 32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7" name="Text Box 32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8" name="Text Box 32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69" name="Text Box 32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0" name="Text Box 32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1" name="Text Box 32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2" name="Text Box 32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3" name="Text Box 32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4" name="Text Box 32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5" name="Text Box 32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6" name="Text Box 32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7" name="Text Box 32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8" name="Text Box 33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79" name="Text Box 33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0" name="Text Box 33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1" name="Text Box 33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2" name="Text Box 33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3" name="Text Box 33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4" name="Text Box 33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5" name="Text Box 33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6" name="Text Box 33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7" name="Text Box 33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8" name="Text Box 33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89" name="Text Box 33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0" name="Text Box 33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1" name="Text Box 33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2" name="Text Box 33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3" name="Text Box 33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4" name="Text Box 33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5" name="Text Box 33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6" name="Text Box 33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7" name="Text Box 33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8" name="Text Box 33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199" name="Text Box 33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0" name="Text Box 33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1" name="Text Box 33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2" name="Text Box 33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3" name="Text Box 33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4" name="Text Box 33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5" name="Text Box 33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6" name="Text Box 33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7" name="Text Box 33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8" name="Text Box 33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09" name="Text Box 33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0" name="Text Box 33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1" name="Text Box 33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2" name="Text Box 33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3" name="Text Box 33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4" name="Text Box 33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5" name="Text Box 33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6" name="Text Box 33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7" name="Text Box 33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8" name="Text Box 33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19" name="Text Box 33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0" name="Text Box 33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1" name="Text Box 33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2" name="Text Box 33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3" name="Text Box 33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4" name="Text Box 33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5" name="Text Box 33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6" name="Text Box 33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7" name="Text Box 33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8" name="Text Box 33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29" name="Text Box 33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0" name="Text Box 33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1" name="Text Box 33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2" name="Text Box 33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3" name="Text Box 33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4" name="Text Box 33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5" name="Text Box 33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6" name="Text Box 33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7" name="Text Box 33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8" name="Text Box 33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39" name="Text Box 33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0" name="Text Box 33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1" name="Text Box 33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2" name="Text Box 33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3" name="Text Box 33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4" name="Text Box 33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5" name="Text Box 33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6" name="Text Box 33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7" name="Text Box 33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8" name="Text Box 33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49" name="Text Box 33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0" name="Text Box 33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1" name="Text Box 33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2" name="Text Box 33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3" name="Text Box 33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4" name="Text Box 33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5" name="Text Box 33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6" name="Text Box 33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7" name="Text Box 33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8" name="Text Box 33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59" name="Text Box 33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0" name="Text Box 33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1" name="Text Box 33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2" name="Text Box 33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3" name="Text Box 33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4" name="Text Box 33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5" name="Text Box 33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6" name="Text Box 33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7" name="Text Box 33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8" name="Text Box 33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69" name="Text Box 33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0" name="Text Box 33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1" name="Text Box 33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2" name="Text Box 33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3" name="Text Box 33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4" name="Text Box 33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5" name="Text Box 33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6" name="Text Box 33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7" name="Text Box 33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8" name="Text Box 34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79" name="Text Box 34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0" name="Text Box 34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1" name="Text Box 34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2" name="Text Box 34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3" name="Text Box 34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4" name="Text Box 34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5" name="Text Box 34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6" name="Text Box 34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7" name="Text Box 34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8" name="Text Box 34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89" name="Text Box 34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0" name="Text Box 34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1" name="Text Box 34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2" name="Text Box 34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3" name="Text Box 34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4" name="Text Box 34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5" name="Text Box 34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6" name="Text Box 34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7" name="Text Box 34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8" name="Text Box 34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299" name="Text Box 34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0" name="Text Box 34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1" name="Text Box 34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2" name="Text Box 34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3" name="Text Box 34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4" name="Text Box 34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5" name="Text Box 34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6" name="Text Box 34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7" name="Text Box 34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8" name="Text Box 34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09" name="Text Box 34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0" name="Text Box 34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1" name="Text Box 34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2" name="Text Box 34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3" name="Text Box 34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4" name="Text Box 34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5" name="Text Box 34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6" name="Text Box 34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7" name="Text Box 34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8" name="Text Box 34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19" name="Text Box 34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0" name="Text Box 34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1" name="Text Box 34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2" name="Text Box 34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3" name="Text Box 34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4" name="Text Box 34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5" name="Text Box 34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6" name="Text Box 34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7" name="Text Box 34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8" name="Text Box 34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29" name="Text Box 34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0" name="Text Box 34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1" name="Text Box 34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2" name="Text Box 34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3" name="Text Box 34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4" name="Text Box 34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5" name="Text Box 34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6" name="Text Box 34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7" name="Text Box 34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8" name="Text Box 34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39" name="Text Box 34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0" name="Text Box 34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1" name="Text Box 34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2" name="Text Box 34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3" name="Text Box 34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4" name="Text Box 34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5" name="Text Box 34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6" name="Text Box 34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7" name="Text Box 34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8" name="Text Box 34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49" name="Text Box 34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0" name="Text Box 34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1" name="Text Box 34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2" name="Text Box 34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3" name="Text Box 34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4" name="Text Box 34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5" name="Text Box 34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6" name="Text Box 34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7" name="Text Box 34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8" name="Text Box 34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59" name="Text Box 34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0" name="Text Box 34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1" name="Text Box 34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2" name="Text Box 34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3" name="Text Box 34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4" name="Text Box 34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5" name="Text Box 34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6" name="Text Box 34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7" name="Text Box 34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8" name="Text Box 34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69" name="Text Box 34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0" name="Text Box 34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1" name="Text Box 34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2" name="Text Box 34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3" name="Text Box 34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4" name="Text Box 34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5" name="Text Box 34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6" name="Text Box 34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7" name="Text Box 34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8" name="Text Box 35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79" name="Text Box 35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0" name="Text Box 35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1" name="Text Box 35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2" name="Text Box 35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3" name="Text Box 35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4" name="Text Box 35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5" name="Text Box 35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6" name="Text Box 35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7" name="Text Box 35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8" name="Text Box 35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89" name="Text Box 35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0" name="Text Box 35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1" name="Text Box 35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2" name="Text Box 35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3" name="Text Box 35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4" name="Text Box 35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5" name="Text Box 35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6" name="Text Box 35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7" name="Text Box 35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8" name="Text Box 35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399" name="Text Box 35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0" name="Text Box 35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1" name="Text Box 35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2" name="Text Box 35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3" name="Text Box 35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4" name="Text Box 35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5" name="Text Box 35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6" name="Text Box 35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7" name="Text Box 35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8" name="Text Box 35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09" name="Text Box 35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0" name="Text Box 35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1" name="Text Box 35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2" name="Text Box 35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3" name="Text Box 35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4" name="Text Box 35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5" name="Text Box 35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6" name="Text Box 35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7" name="Text Box 35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8" name="Text Box 35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19" name="Text Box 35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0" name="Text Box 35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1" name="Text Box 35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2" name="Text Box 35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3" name="Text Box 35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4" name="Text Box 35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5" name="Text Box 35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6" name="Text Box 35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7" name="Text Box 35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8" name="Text Box 35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29" name="Text Box 35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0" name="Text Box 35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1" name="Text Box 35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2" name="Text Box 35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3" name="Text Box 35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4" name="Text Box 35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5" name="Text Box 35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6" name="Text Box 35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7" name="Text Box 35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8" name="Text Box 35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39" name="Text Box 35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0" name="Text Box 35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1" name="Text Box 35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2" name="Text Box 35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3" name="Text Box 35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4" name="Text Box 35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5" name="Text Box 35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6" name="Text Box 35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7" name="Text Box 35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8" name="Text Box 35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49" name="Text Box 35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0" name="Text Box 35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1" name="Text Box 35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2" name="Text Box 35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3" name="Text Box 35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4" name="Text Box 35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5" name="Text Box 35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6" name="Text Box 35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7" name="Text Box 35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8" name="Text Box 35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59" name="Text Box 35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0" name="Text Box 35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1" name="Text Box 35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2" name="Text Box 35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3" name="Text Box 35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4" name="Text Box 35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5" name="Text Box 35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6" name="Text Box 35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7" name="Text Box 35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8" name="Text Box 35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69" name="Text Box 35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0" name="Text Box 35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1" name="Text Box 35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2" name="Text Box 35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3" name="Text Box 35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4" name="Text Box 35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5" name="Text Box 35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6" name="Text Box 35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7" name="Text Box 35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8" name="Text Box 36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79" name="Text Box 36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0" name="Text Box 36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1" name="Text Box 36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2" name="Text Box 36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3" name="Text Box 36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4" name="Text Box 36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5" name="Text Box 36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6" name="Text Box 36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7" name="Text Box 36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8" name="Text Box 36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89" name="Text Box 36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0" name="Text Box 36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1" name="Text Box 36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2" name="Text Box 36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3" name="Text Box 36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4" name="Text Box 36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5" name="Text Box 36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6" name="Text Box 36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7" name="Text Box 36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8" name="Text Box 36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499" name="Text Box 36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0" name="Text Box 36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1" name="Text Box 36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2" name="Text Box 36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3" name="Text Box 36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4" name="Text Box 36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5" name="Text Box 36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6" name="Text Box 36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7" name="Text Box 36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8" name="Text Box 36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09" name="Text Box 36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0" name="Text Box 36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1" name="Text Box 36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2" name="Text Box 36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3" name="Text Box 36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4" name="Text Box 36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5" name="Text Box 36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6" name="Text Box 36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7" name="Text Box 36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8" name="Text Box 36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19" name="Text Box 36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0" name="Text Box 36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1" name="Text Box 36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2" name="Text Box 36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3" name="Text Box 36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4" name="Text Box 36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5" name="Text Box 36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6" name="Text Box 36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7" name="Text Box 36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8" name="Text Box 36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29" name="Text Box 36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0" name="Text Box 36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1" name="Text Box 36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2" name="Text Box 36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3" name="Text Box 36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4" name="Text Box 36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5" name="Text Box 36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6" name="Text Box 36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7" name="Text Box 36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8" name="Text Box 36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39" name="Text Box 36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0" name="Text Box 36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1" name="Text Box 36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2" name="Text Box 36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3" name="Text Box 36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4" name="Text Box 36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5" name="Text Box 36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6" name="Text Box 36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7" name="Text Box 36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8" name="Text Box 36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49" name="Text Box 36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0" name="Text Box 36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1" name="Text Box 36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2" name="Text Box 36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3" name="Text Box 36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4" name="Text Box 36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5" name="Text Box 36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6" name="Text Box 36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7" name="Text Box 36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8" name="Text Box 36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59" name="Text Box 36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0" name="Text Box 36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1" name="Text Box 36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2" name="Text Box 36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3" name="Text Box 36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4" name="Text Box 36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5" name="Text Box 36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6" name="Text Box 36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7" name="Text Box 36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8" name="Text Box 36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69" name="Text Box 36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0" name="Text Box 36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1" name="Text Box 36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2" name="Text Box 36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3" name="Text Box 36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4" name="Text Box 36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5" name="Text Box 36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6" name="Text Box 36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7" name="Text Box 36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8" name="Text Box 37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79" name="Text Box 37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0" name="Text Box 37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1" name="Text Box 37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2" name="Text Box 37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3" name="Text Box 37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4" name="Text Box 37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5" name="Text Box 37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6" name="Text Box 37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7" name="Text Box 37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8" name="Text Box 37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89" name="Text Box 37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0" name="Text Box 37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1" name="Text Box 37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2" name="Text Box 37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3" name="Text Box 37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4" name="Text Box 37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5" name="Text Box 37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6" name="Text Box 37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7" name="Text Box 37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8" name="Text Box 37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599" name="Text Box 37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0" name="Text Box 37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1" name="Text Box 37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2" name="Text Box 37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3" name="Text Box 37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4" name="Text Box 37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5" name="Text Box 37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6" name="Text Box 37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7" name="Text Box 37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8" name="Text Box 37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09" name="Text Box 37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0" name="Text Box 37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1" name="Text Box 37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2" name="Text Box 37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3" name="Text Box 37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4" name="Text Box 37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5" name="Text Box 37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6" name="Text Box 37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7" name="Text Box 37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8" name="Text Box 37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19" name="Text Box 37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0" name="Text Box 37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1" name="Text Box 37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2" name="Text Box 37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3" name="Text Box 37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4" name="Text Box 37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5" name="Text Box 37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6" name="Text Box 37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7" name="Text Box 37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8" name="Text Box 37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29" name="Text Box 37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0" name="Text Box 37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1" name="Text Box 37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2" name="Text Box 37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3" name="Text Box 37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4" name="Text Box 37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5" name="Text Box 37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6" name="Text Box 37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7" name="Text Box 37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8" name="Text Box 37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39" name="Text Box 37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0" name="Text Box 37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1" name="Text Box 37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2" name="Text Box 37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3" name="Text Box 37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4" name="Text Box 37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5" name="Text Box 37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6" name="Text Box 37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7" name="Text Box 37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8" name="Text Box 37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49" name="Text Box 37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0" name="Text Box 37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1" name="Text Box 37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2" name="Text Box 37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3" name="Text Box 37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4" name="Text Box 37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5" name="Text Box 37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6" name="Text Box 37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7" name="Text Box 37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8" name="Text Box 37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59" name="Text Box 37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0" name="Text Box 37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1" name="Text Box 37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2" name="Text Box 37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3" name="Text Box 37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4" name="Text Box 37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5" name="Text Box 37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6" name="Text Box 37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7" name="Text Box 37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8" name="Text Box 37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69" name="Text Box 37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0" name="Text Box 37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1" name="Text Box 37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2" name="Text Box 37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3" name="Text Box 37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4" name="Text Box 37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5" name="Text Box 37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6" name="Text Box 37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7" name="Text Box 37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8" name="Text Box 38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79" name="Text Box 38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0" name="Text Box 38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1" name="Text Box 38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2" name="Text Box 38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3" name="Text Box 38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4" name="Text Box 38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5" name="Text Box 38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6" name="Text Box 38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7" name="Text Box 38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8" name="Text Box 38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89" name="Text Box 38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0" name="Text Box 38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1" name="Text Box 38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2" name="Text Box 38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3" name="Text Box 38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4" name="Text Box 38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5" name="Text Box 38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6" name="Text Box 38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7" name="Text Box 38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8" name="Text Box 38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699" name="Text Box 38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0" name="Text Box 38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1" name="Text Box 38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2" name="Text Box 38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3" name="Text Box 38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4" name="Text Box 38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5" name="Text Box 38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6" name="Text Box 38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7" name="Text Box 38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8" name="Text Box 38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09" name="Text Box 38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0" name="Text Box 38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1" name="Text Box 38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2" name="Text Box 38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3" name="Text Box 38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4" name="Text Box 38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5" name="Text Box 38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6" name="Text Box 38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7" name="Text Box 38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8" name="Text Box 38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19" name="Text Box 38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0" name="Text Box 38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1" name="Text Box 38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2" name="Text Box 38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3" name="Text Box 38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4" name="Text Box 38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5" name="Text Box 38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6" name="Text Box 38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7" name="Text Box 38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8" name="Text Box 38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29" name="Text Box 38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0" name="Text Box 38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1" name="Text Box 38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2" name="Text Box 38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3" name="Text Box 38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4" name="Text Box 38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5" name="Text Box 38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6" name="Text Box 38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7" name="Text Box 38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8" name="Text Box 38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39" name="Text Box 38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0" name="Text Box 38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1" name="Text Box 38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2" name="Text Box 38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3" name="Text Box 38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4" name="Text Box 38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5" name="Text Box 38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6" name="Text Box 38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7" name="Text Box 38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8" name="Text Box 38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49" name="Text Box 38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0" name="Text Box 38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1" name="Text Box 38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2" name="Text Box 38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3" name="Text Box 38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4" name="Text Box 38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5" name="Text Box 38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6" name="Text Box 38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7" name="Text Box 38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8" name="Text Box 38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59" name="Text Box 38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0" name="Text Box 38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1" name="Text Box 38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2" name="Text Box 38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3" name="Text Box 38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4" name="Text Box 38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5" name="Text Box 38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6" name="Text Box 38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7" name="Text Box 38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8" name="Text Box 38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69" name="Text Box 38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0" name="Text Box 38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1" name="Text Box 38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2" name="Text Box 38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3" name="Text Box 38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4" name="Text Box 38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5" name="Text Box 38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6" name="Text Box 38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7" name="Text Box 38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8" name="Text Box 39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79" name="Text Box 39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0" name="Text Box 39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1" name="Text Box 39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2" name="Text Box 39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3" name="Text Box 39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4" name="Text Box 39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5" name="Text Box 39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6" name="Text Box 39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7" name="Text Box 39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8" name="Text Box 39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89" name="Text Box 39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0" name="Text Box 39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1" name="Text Box 39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2" name="Text Box 39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3" name="Text Box 39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4" name="Text Box 39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5" name="Text Box 39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6" name="Text Box 39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7" name="Text Box 39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8" name="Text Box 39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799" name="Text Box 39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0" name="Text Box 39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1" name="Text Box 39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2" name="Text Box 39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3" name="Text Box 39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4" name="Text Box 39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5" name="Text Box 39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6" name="Text Box 39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7" name="Text Box 39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8" name="Text Box 39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09" name="Text Box 39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0" name="Text Box 39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1" name="Text Box 39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2" name="Text Box 39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3" name="Text Box 39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4" name="Text Box 39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5" name="Text Box 39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6" name="Text Box 39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7" name="Text Box 39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8" name="Text Box 39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19" name="Text Box 39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0" name="Text Box 39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1" name="Text Box 39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2" name="Text Box 39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3" name="Text Box 39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4" name="Text Box 39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5" name="Text Box 39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6" name="Text Box 39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7" name="Text Box 39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8" name="Text Box 39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29" name="Text Box 39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0" name="Text Box 39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1" name="Text Box 39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2" name="Text Box 39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3" name="Text Box 39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4" name="Text Box 39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5" name="Text Box 39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6" name="Text Box 39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7" name="Text Box 39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8" name="Text Box 39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39" name="Text Box 39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0" name="Text Box 39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1" name="Text Box 39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2" name="Text Box 39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3" name="Text Box 39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4" name="Text Box 39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5" name="Text Box 39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6" name="Text Box 39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7" name="Text Box 39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8" name="Text Box 39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49" name="Text Box 39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0" name="Text Box 39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1" name="Text Box 39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2" name="Text Box 39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3" name="Text Box 39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4" name="Text Box 39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5" name="Text Box 39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6" name="Text Box 39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7" name="Text Box 39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8" name="Text Box 39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59" name="Text Box 39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0" name="Text Box 39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1" name="Text Box 39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2" name="Text Box 39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3" name="Text Box 39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4" name="Text Box 39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5" name="Text Box 39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6" name="Text Box 39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7" name="Text Box 39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8" name="Text Box 39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69" name="Text Box 39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0" name="Text Box 39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1" name="Text Box 39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2" name="Text Box 39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3" name="Text Box 39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4" name="Text Box 39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5" name="Text Box 39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6" name="Text Box 39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7" name="Text Box 39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8" name="Text Box 40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79" name="Text Box 40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0" name="Text Box 40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1" name="Text Box 40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2" name="Text Box 40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3" name="Text Box 40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4" name="Text Box 40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5" name="Text Box 40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6" name="Text Box 40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7" name="Text Box 40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8" name="Text Box 40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89" name="Text Box 40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0" name="Text Box 40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1" name="Text Box 40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2" name="Text Box 40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3" name="Text Box 40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4" name="Text Box 40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5" name="Text Box 40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6" name="Text Box 40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7" name="Text Box 40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8" name="Text Box 40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899" name="Text Box 40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0" name="Text Box 40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1" name="Text Box 40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2" name="Text Box 40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3" name="Text Box 40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4" name="Text Box 40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5" name="Text Box 40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6" name="Text Box 40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7" name="Text Box 40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8" name="Text Box 40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09" name="Text Box 40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0" name="Text Box 40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1" name="Text Box 40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2" name="Text Box 40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3" name="Text Box 40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4" name="Text Box 40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5" name="Text Box 40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6" name="Text Box 40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7" name="Text Box 40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8" name="Text Box 40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19" name="Text Box 40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0" name="Text Box 40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1" name="Text Box 40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2" name="Text Box 40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3" name="Text Box 40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4" name="Text Box 40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5" name="Text Box 40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6" name="Text Box 40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7" name="Text Box 40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8" name="Text Box 40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29" name="Text Box 40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0" name="Text Box 40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1" name="Text Box 40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2" name="Text Box 40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3" name="Text Box 40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4" name="Text Box 40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5" name="Text Box 40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6" name="Text Box 40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7" name="Text Box 40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8" name="Text Box 40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39" name="Text Box 40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0" name="Text Box 40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1" name="Text Box 40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2" name="Text Box 40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3" name="Text Box 40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4" name="Text Box 40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5" name="Text Box 40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6" name="Text Box 40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7" name="Text Box 40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8" name="Text Box 40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49" name="Text Box 40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0" name="Text Box 40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1" name="Text Box 40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2" name="Text Box 40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3" name="Text Box 40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4" name="Text Box 40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5" name="Text Box 40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6" name="Text Box 40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7" name="Text Box 40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8" name="Text Box 40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59" name="Text Box 40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0" name="Text Box 40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1" name="Text Box 40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2" name="Text Box 40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3" name="Text Box 40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4" name="Text Box 40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5" name="Text Box 40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6" name="Text Box 40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7" name="Text Box 40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8" name="Text Box 40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69" name="Text Box 40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0" name="Text Box 40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1" name="Text Box 40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2" name="Text Box 40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3" name="Text Box 40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4" name="Text Box 40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5" name="Text Box 40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6" name="Text Box 40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7" name="Text Box 40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8" name="Text Box 41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79" name="Text Box 41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0" name="Text Box 41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1" name="Text Box 41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2" name="Text Box 41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3" name="Text Box 41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4" name="Text Box 41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5" name="Text Box 41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6" name="Text Box 41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7" name="Text Box 41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8" name="Text Box 41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89" name="Text Box 41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0" name="Text Box 41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1" name="Text Box 41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2" name="Text Box 41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3" name="Text Box 41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4" name="Text Box 41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5" name="Text Box 41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6" name="Text Box 41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7" name="Text Box 41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8" name="Text Box 41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0999" name="Text Box 41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0" name="Text Box 41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1" name="Text Box 41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2" name="Text Box 41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3" name="Text Box 41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4" name="Text Box 41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5" name="Text Box 41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6" name="Text Box 41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7" name="Text Box 41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8" name="Text Box 41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09" name="Text Box 41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0" name="Text Box 41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1" name="Text Box 41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2" name="Text Box 41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3" name="Text Box 41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4" name="Text Box 41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5" name="Text Box 41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6" name="Text Box 41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7" name="Text Box 41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8" name="Text Box 41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19" name="Text Box 41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0" name="Text Box 41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1" name="Text Box 41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2" name="Text Box 41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3" name="Text Box 41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4" name="Text Box 41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5" name="Text Box 41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6" name="Text Box 41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7" name="Text Box 41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8" name="Text Box 41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29" name="Text Box 41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0" name="Text Box 41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1" name="Text Box 41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2" name="Text Box 41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3" name="Text Box 41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4" name="Text Box 41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5" name="Text Box 41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6" name="Text Box 41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7" name="Text Box 41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8" name="Text Box 41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39" name="Text Box 41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0" name="Text Box 41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1" name="Text Box 41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2" name="Text Box 41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3" name="Text Box 41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4" name="Text Box 41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5" name="Text Box 41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6" name="Text Box 41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7" name="Text Box 41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8" name="Text Box 41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49" name="Text Box 41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0" name="Text Box 41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1" name="Text Box 41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2" name="Text Box 41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3" name="Text Box 41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4" name="Text Box 41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5" name="Text Box 41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6" name="Text Box 41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7" name="Text Box 41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8" name="Text Box 41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59" name="Text Box 41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0" name="Text Box 41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1" name="Text Box 41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2" name="Text Box 41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3" name="Text Box 41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4" name="Text Box 41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5" name="Text Box 41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6" name="Text Box 41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7" name="Text Box 41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8" name="Text Box 41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69" name="Text Box 41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0" name="Text Box 41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1" name="Text Box 41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2" name="Text Box 41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3" name="Text Box 41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4" name="Text Box 41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5" name="Text Box 41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6" name="Text Box 41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7" name="Text Box 41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8" name="Text Box 42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79" name="Text Box 42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0" name="Text Box 42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1" name="Text Box 42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2" name="Text Box 42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3" name="Text Box 42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4" name="Text Box 42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5" name="Text Box 42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6" name="Text Box 42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7" name="Text Box 42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8" name="Text Box 42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89" name="Text Box 42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0" name="Text Box 42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1" name="Text Box 42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2" name="Text Box 42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3" name="Text Box 42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4" name="Text Box 42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5" name="Text Box 42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6" name="Text Box 42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7" name="Text Box 42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8" name="Text Box 42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099" name="Text Box 42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0" name="Text Box 42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1" name="Text Box 42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2" name="Text Box 42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3" name="Text Box 42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4" name="Text Box 42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5" name="Text Box 42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6" name="Text Box 42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7" name="Text Box 42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8" name="Text Box 42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09" name="Text Box 42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0" name="Text Box 42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1" name="Text Box 42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2" name="Text Box 42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3" name="Text Box 42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4" name="Text Box 42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5" name="Text Box 42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6" name="Text Box 42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7" name="Text Box 42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8" name="Text Box 42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19" name="Text Box 42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0" name="Text Box 42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1" name="Text Box 42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2" name="Text Box 42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3" name="Text Box 42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4" name="Text Box 42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5" name="Text Box 42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6" name="Text Box 42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7" name="Text Box 42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8" name="Text Box 42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29" name="Text Box 42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0" name="Text Box 42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1" name="Text Box 42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2" name="Text Box 42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3" name="Text Box 42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4" name="Text Box 42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5" name="Text Box 42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6" name="Text Box 42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7" name="Text Box 42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8" name="Text Box 42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39" name="Text Box 42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0" name="Text Box 42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1" name="Text Box 42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2" name="Text Box 42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3" name="Text Box 42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4" name="Text Box 42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5" name="Text Box 42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6" name="Text Box 42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7" name="Text Box 42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8" name="Text Box 42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49" name="Text Box 42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0" name="Text Box 42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1" name="Text Box 42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2" name="Text Box 42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3" name="Text Box 42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4" name="Text Box 42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5" name="Text Box 42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6" name="Text Box 42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7" name="Text Box 42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8" name="Text Box 42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59" name="Text Box 42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0" name="Text Box 42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1" name="Text Box 42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2" name="Text Box 42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3" name="Text Box 42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4" name="Text Box 42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5" name="Text Box 42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6" name="Text Box 42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7" name="Text Box 42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8" name="Text Box 42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69" name="Text Box 42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0" name="Text Box 42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1" name="Text Box 42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2" name="Text Box 42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3" name="Text Box 42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4" name="Text Box 42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5" name="Text Box 42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6" name="Text Box 42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7" name="Text Box 42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8" name="Text Box 43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79" name="Text Box 43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0" name="Text Box 43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1" name="Text Box 43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2" name="Text Box 43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3" name="Text Box 43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4" name="Text Box 43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5" name="Text Box 43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6" name="Text Box 43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7" name="Text Box 43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8" name="Text Box 43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89" name="Text Box 43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0" name="Text Box 43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1" name="Text Box 43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2" name="Text Box 43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3" name="Text Box 43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4" name="Text Box 43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5" name="Text Box 43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6" name="Text Box 43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7" name="Text Box 43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8" name="Text Box 43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199" name="Text Box 43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0" name="Text Box 43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1" name="Text Box 43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2" name="Text Box 43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3" name="Text Box 43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4" name="Text Box 43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5" name="Text Box 43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6" name="Text Box 43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7" name="Text Box 43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8" name="Text Box 43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09" name="Text Box 43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0" name="Text Box 43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1" name="Text Box 43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2" name="Text Box 43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3" name="Text Box 43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4" name="Text Box 43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5" name="Text Box 43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6" name="Text Box 43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7" name="Text Box 43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8" name="Text Box 43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19" name="Text Box 43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0" name="Text Box 43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1" name="Text Box 43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2" name="Text Box 43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3" name="Text Box 43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4" name="Text Box 43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5" name="Text Box 43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6" name="Text Box 43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7" name="Text Box 43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8" name="Text Box 43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29" name="Text Box 43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0" name="Text Box 43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1" name="Text Box 43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2" name="Text Box 43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3" name="Text Box 43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4" name="Text Box 43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5" name="Text Box 43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6" name="Text Box 43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7" name="Text Box 43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8" name="Text Box 43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39" name="Text Box 43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0" name="Text Box 43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1" name="Text Box 43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2" name="Text Box 43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3" name="Text Box 43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4" name="Text Box 43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5" name="Text Box 43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6" name="Text Box 43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7" name="Text Box 43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8" name="Text Box 43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49" name="Text Box 43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0" name="Text Box 43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1" name="Text Box 43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2" name="Text Box 43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3" name="Text Box 43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4" name="Text Box 43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5" name="Text Box 43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6" name="Text Box 43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7" name="Text Box 43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8" name="Text Box 43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59" name="Text Box 43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0" name="Text Box 43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1" name="Text Box 43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2" name="Text Box 43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3" name="Text Box 43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4" name="Text Box 43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5" name="Text Box 43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6" name="Text Box 43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7" name="Text Box 43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8" name="Text Box 43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69" name="Text Box 43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0" name="Text Box 43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1" name="Text Box 43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2" name="Text Box 43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3" name="Text Box 43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4" name="Text Box 43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5" name="Text Box 43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6" name="Text Box 43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7" name="Text Box 43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8" name="Text Box 44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79" name="Text Box 44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0" name="Text Box 44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1" name="Text Box 44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2" name="Text Box 44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3" name="Text Box 44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4" name="Text Box 44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5" name="Text Box 44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6" name="Text Box 44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7" name="Text Box 44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8" name="Text Box 44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89" name="Text Box 44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0" name="Text Box 44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1" name="Text Box 44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2" name="Text Box 44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3" name="Text Box 44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4" name="Text Box 44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5" name="Text Box 44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6" name="Text Box 44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7" name="Text Box 44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8" name="Text Box 44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299" name="Text Box 44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0" name="Text Box 44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1" name="Text Box 44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2" name="Text Box 44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3" name="Text Box 44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4" name="Text Box 44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5" name="Text Box 44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6" name="Text Box 44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7" name="Text Box 44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8" name="Text Box 44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09" name="Text Box 44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0" name="Text Box 44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1" name="Text Box 44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2" name="Text Box 44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3" name="Text Box 44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4" name="Text Box 44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5" name="Text Box 44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6" name="Text Box 44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7" name="Text Box 44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8" name="Text Box 44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19" name="Text Box 44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0" name="Text Box 44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1" name="Text Box 44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2" name="Text Box 44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3" name="Text Box 44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4" name="Text Box 44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5" name="Text Box 44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6" name="Text Box 44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7" name="Text Box 44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8" name="Text Box 44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29" name="Text Box 44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0" name="Text Box 44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1" name="Text Box 44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2" name="Text Box 44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3" name="Text Box 44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4" name="Text Box 44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5" name="Text Box 44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6" name="Text Box 44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7" name="Text Box 44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8" name="Text Box 44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39" name="Text Box 44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0" name="Text Box 44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1" name="Text Box 44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2" name="Text Box 44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3" name="Text Box 44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4" name="Text Box 44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5" name="Text Box 44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6" name="Text Box 44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7" name="Text Box 44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8" name="Text Box 44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49" name="Text Box 44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0" name="Text Box 44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1" name="Text Box 44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2" name="Text Box 44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3" name="Text Box 44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4" name="Text Box 44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5" name="Text Box 44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6" name="Text Box 44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7" name="Text Box 44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8" name="Text Box 44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59" name="Text Box 44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0" name="Text Box 44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1" name="Text Box 44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2" name="Text Box 44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3" name="Text Box 44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4" name="Text Box 44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5" name="Text Box 44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6" name="Text Box 44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7" name="Text Box 44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8" name="Text Box 44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69" name="Text Box 44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0" name="Text Box 44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1" name="Text Box 44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2" name="Text Box 44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3" name="Text Box 44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4" name="Text Box 44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5" name="Text Box 44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6" name="Text Box 44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7" name="Text Box 44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8" name="Text Box 45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79" name="Text Box 45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0" name="Text Box 45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1" name="Text Box 45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2" name="Text Box 45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3" name="Text Box 45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4" name="Text Box 45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5" name="Text Box 45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6" name="Text Box 45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7" name="Text Box 45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8" name="Text Box 45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89" name="Text Box 45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0" name="Text Box 45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1" name="Text Box 45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2" name="Text Box 45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3" name="Text Box 45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4" name="Text Box 45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5" name="Text Box 45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6" name="Text Box 45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7" name="Text Box 45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8" name="Text Box 45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399" name="Text Box 45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0" name="Text Box 45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1" name="Text Box 45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2" name="Text Box 45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3" name="Text Box 45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4" name="Text Box 45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5" name="Text Box 45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6" name="Text Box 45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7" name="Text Box 45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8" name="Text Box 45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09" name="Text Box 45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0" name="Text Box 45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1" name="Text Box 45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2" name="Text Box 45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3" name="Text Box 45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4" name="Text Box 45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5" name="Text Box 45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6" name="Text Box 45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7" name="Text Box 45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8" name="Text Box 45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19" name="Text Box 45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0" name="Text Box 45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1" name="Text Box 45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2" name="Text Box 45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3" name="Text Box 45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4" name="Text Box 45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5" name="Text Box 45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6" name="Text Box 45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7" name="Text Box 45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8" name="Text Box 45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29" name="Text Box 45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0" name="Text Box 45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1" name="Text Box 45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2" name="Text Box 45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3" name="Text Box 45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4" name="Text Box 45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5" name="Text Box 45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6" name="Text Box 45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7" name="Text Box 45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8" name="Text Box 45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39" name="Text Box 45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0" name="Text Box 45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1" name="Text Box 45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2" name="Text Box 45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3" name="Text Box 45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4" name="Text Box 45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5" name="Text Box 45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6" name="Text Box 45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7" name="Text Box 45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8" name="Text Box 45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49" name="Text Box 45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0" name="Text Box 45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1" name="Text Box 45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2" name="Text Box 45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3" name="Text Box 45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4" name="Text Box 45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5" name="Text Box 45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6" name="Text Box 45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7" name="Text Box 45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8" name="Text Box 45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59" name="Text Box 45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0" name="Text Box 45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1" name="Text Box 45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2" name="Text Box 45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3" name="Text Box 45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4" name="Text Box 45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5" name="Text Box 45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6" name="Text Box 45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7" name="Text Box 45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8" name="Text Box 45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69" name="Text Box 45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0" name="Text Box 45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1" name="Text Box 45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2" name="Text Box 45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3" name="Text Box 45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4" name="Text Box 45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5" name="Text Box 45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6" name="Text Box 45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7" name="Text Box 45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8" name="Text Box 46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79" name="Text Box 46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0" name="Text Box 46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1" name="Text Box 46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2" name="Text Box 46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3" name="Text Box 46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4" name="Text Box 46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5" name="Text Box 46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6" name="Text Box 46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7" name="Text Box 46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8" name="Text Box 46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89" name="Text Box 46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0" name="Text Box 46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1" name="Text Box 46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2" name="Text Box 46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3" name="Text Box 46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4" name="Text Box 46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5" name="Text Box 46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6" name="Text Box 46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7" name="Text Box 46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8" name="Text Box 46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499" name="Text Box 46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0" name="Text Box 46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1" name="Text Box 46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2" name="Text Box 46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3" name="Text Box 46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4" name="Text Box 46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5" name="Text Box 46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6" name="Text Box 46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7" name="Text Box 46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8" name="Text Box 46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09" name="Text Box 46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0" name="Text Box 46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1" name="Text Box 46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2" name="Text Box 46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3" name="Text Box 46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4" name="Text Box 46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5" name="Text Box 46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6" name="Text Box 46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7" name="Text Box 46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8" name="Text Box 46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19" name="Text Box 46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0" name="Text Box 46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1" name="Text Box 46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2" name="Text Box 46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3" name="Text Box 46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4" name="Text Box 46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5" name="Text Box 46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6" name="Text Box 46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7" name="Text Box 46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8" name="Text Box 46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29" name="Text Box 46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0" name="Text Box 46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1" name="Text Box 46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2" name="Text Box 46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3" name="Text Box 46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4" name="Text Box 46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5" name="Text Box 46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6" name="Text Box 46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7" name="Text Box 46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8" name="Text Box 46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39" name="Text Box 46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0" name="Text Box 46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1" name="Text Box 46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2" name="Text Box 46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3" name="Text Box 46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4" name="Text Box 46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5" name="Text Box 46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6" name="Text Box 46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7" name="Text Box 46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8" name="Text Box 46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49" name="Text Box 46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0" name="Text Box 46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1" name="Text Box 46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2" name="Text Box 46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3" name="Text Box 46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4" name="Text Box 46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5" name="Text Box 46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6" name="Text Box 46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7" name="Text Box 46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8" name="Text Box 46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59" name="Text Box 46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0" name="Text Box 46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1" name="Text Box 46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2" name="Text Box 46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3" name="Text Box 46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4" name="Text Box 46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5" name="Text Box 46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6" name="Text Box 46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7" name="Text Box 46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8" name="Text Box 46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69" name="Text Box 46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0" name="Text Box 46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1" name="Text Box 46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2" name="Text Box 46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3" name="Text Box 46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4" name="Text Box 46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5" name="Text Box 46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6" name="Text Box 46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7" name="Text Box 46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8" name="Text Box 47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79" name="Text Box 47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0" name="Text Box 47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1" name="Text Box 47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2" name="Text Box 47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3" name="Text Box 47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4" name="Text Box 47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5" name="Text Box 47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6" name="Text Box 47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7" name="Text Box 47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8" name="Text Box 47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89" name="Text Box 47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0" name="Text Box 47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1" name="Text Box 47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2" name="Text Box 47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3" name="Text Box 47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4" name="Text Box 47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5" name="Text Box 47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6" name="Text Box 47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7" name="Text Box 47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8" name="Text Box 47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599" name="Text Box 47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0" name="Text Box 47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1" name="Text Box 47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2" name="Text Box 47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3" name="Text Box 47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4" name="Text Box 47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5" name="Text Box 47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6" name="Text Box 47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7" name="Text Box 47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8" name="Text Box 47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09" name="Text Box 47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0" name="Text Box 47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1" name="Text Box 47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2" name="Text Box 47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3" name="Text Box 47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4" name="Text Box 47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5" name="Text Box 47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6" name="Text Box 47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7" name="Text Box 47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8" name="Text Box 47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19" name="Text Box 47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0" name="Text Box 47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1" name="Text Box 47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2" name="Text Box 47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3" name="Text Box 47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4" name="Text Box 47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5" name="Text Box 47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6" name="Text Box 47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7" name="Text Box 47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8" name="Text Box 47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29" name="Text Box 47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0" name="Text Box 47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1" name="Text Box 47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2" name="Text Box 47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3" name="Text Box 47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4" name="Text Box 47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5" name="Text Box 47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6" name="Text Box 47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7" name="Text Box 47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8" name="Text Box 47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39" name="Text Box 47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0" name="Text Box 47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1" name="Text Box 47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2" name="Text Box 47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3" name="Text Box 47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4" name="Text Box 47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5" name="Text Box 47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6" name="Text Box 47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7" name="Text Box 47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8" name="Text Box 47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49" name="Text Box 47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0" name="Text Box 47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1" name="Text Box 47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2" name="Text Box 47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3" name="Text Box 47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4" name="Text Box 47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5" name="Text Box 47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6" name="Text Box 47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7" name="Text Box 47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8" name="Text Box 47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59" name="Text Box 47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0" name="Text Box 47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1" name="Text Box 47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2" name="Text Box 47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3" name="Text Box 47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4" name="Text Box 47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5" name="Text Box 47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6" name="Text Box 47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7" name="Text Box 47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8" name="Text Box 47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69" name="Text Box 47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0" name="Text Box 47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1" name="Text Box 47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2" name="Text Box 47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3" name="Text Box 47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4" name="Text Box 47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5" name="Text Box 47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6" name="Text Box 47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7" name="Text Box 47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8" name="Text Box 48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79" name="Text Box 48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0" name="Text Box 48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1" name="Text Box 48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2" name="Text Box 48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3" name="Text Box 48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4" name="Text Box 48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5" name="Text Box 48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6" name="Text Box 48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7" name="Text Box 48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8" name="Text Box 48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89" name="Text Box 48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0" name="Text Box 48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1" name="Text Box 48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2" name="Text Box 48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3" name="Text Box 48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4" name="Text Box 48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5" name="Text Box 48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6" name="Text Box 48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7" name="Text Box 48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8" name="Text Box 48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699" name="Text Box 48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0" name="Text Box 48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1" name="Text Box 48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2" name="Text Box 48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3" name="Text Box 48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4" name="Text Box 48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5" name="Text Box 48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6" name="Text Box 48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7" name="Text Box 48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8" name="Text Box 48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09" name="Text Box 48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0" name="Text Box 48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1" name="Text Box 48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2" name="Text Box 48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3" name="Text Box 48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4" name="Text Box 48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5" name="Text Box 48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6" name="Text Box 48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7" name="Text Box 48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8" name="Text Box 48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19" name="Text Box 48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0" name="Text Box 48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1" name="Text Box 48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2" name="Text Box 48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3" name="Text Box 48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4" name="Text Box 48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5" name="Text Box 48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6" name="Text Box 48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7" name="Text Box 48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8" name="Text Box 48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29" name="Text Box 48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0" name="Text Box 48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1" name="Text Box 48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2" name="Text Box 48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3" name="Text Box 48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4" name="Text Box 48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5" name="Text Box 48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6" name="Text Box 48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7" name="Text Box 48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8" name="Text Box 48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39" name="Text Box 48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0" name="Text Box 48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1" name="Text Box 48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2" name="Text Box 48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3" name="Text Box 48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4" name="Text Box 48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5" name="Text Box 48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6" name="Text Box 48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7" name="Text Box 48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8" name="Text Box 48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49" name="Text Box 48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0" name="Text Box 48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1" name="Text Box 48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2" name="Text Box 48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3" name="Text Box 48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4" name="Text Box 48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5" name="Text Box 48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6" name="Text Box 48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7" name="Text Box 48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8" name="Text Box 48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59" name="Text Box 48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0" name="Text Box 48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1" name="Text Box 48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2" name="Text Box 48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3" name="Text Box 48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4" name="Text Box 48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5" name="Text Box 48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6" name="Text Box 48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7" name="Text Box 48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8" name="Text Box 48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69" name="Text Box 48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0" name="Text Box 48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1" name="Text Box 48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2" name="Text Box 48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3" name="Text Box 48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4" name="Text Box 48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5" name="Text Box 48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6" name="Text Box 48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7" name="Text Box 48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8" name="Text Box 49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79" name="Text Box 49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0" name="Text Box 49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1" name="Text Box 49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2" name="Text Box 49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3" name="Text Box 49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4" name="Text Box 49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5" name="Text Box 49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6" name="Text Box 49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7" name="Text Box 49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8" name="Text Box 49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89" name="Text Box 49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0" name="Text Box 49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1" name="Text Box 49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2" name="Text Box 49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3" name="Text Box 49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4" name="Text Box 49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5" name="Text Box 49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6" name="Text Box 49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7" name="Text Box 49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8" name="Text Box 49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799" name="Text Box 49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0" name="Text Box 49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1" name="Text Box 49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2" name="Text Box 49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3" name="Text Box 49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4" name="Text Box 49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5" name="Text Box 49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6" name="Text Box 49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7" name="Text Box 49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8" name="Text Box 49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09" name="Text Box 49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0" name="Text Box 49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1" name="Text Box 49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2" name="Text Box 49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3" name="Text Box 49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4" name="Text Box 49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5" name="Text Box 49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6" name="Text Box 49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7" name="Text Box 49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8" name="Text Box 49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19" name="Text Box 49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0" name="Text Box 49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1" name="Text Box 49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2" name="Text Box 49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3" name="Text Box 49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4" name="Text Box 49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5" name="Text Box 49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6" name="Text Box 49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7" name="Text Box 49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8" name="Text Box 49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29" name="Text Box 49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0" name="Text Box 49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1" name="Text Box 49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2" name="Text Box 49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3" name="Text Box 49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4" name="Text Box 49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5" name="Text Box 49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6" name="Text Box 49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7" name="Text Box 49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8" name="Text Box 49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39" name="Text Box 49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0" name="Text Box 49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1" name="Text Box 49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2" name="Text Box 49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3" name="Text Box 49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4" name="Text Box 49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5" name="Text Box 49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6" name="Text Box 49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7" name="Text Box 49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8" name="Text Box 49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49" name="Text Box 49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0" name="Text Box 49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1" name="Text Box 49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2" name="Text Box 49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3" name="Text Box 49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4" name="Text Box 49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5" name="Text Box 49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6" name="Text Box 49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7" name="Text Box 49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8" name="Text Box 49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59" name="Text Box 49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0" name="Text Box 49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1" name="Text Box 49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2" name="Text Box 49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3" name="Text Box 49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4" name="Text Box 49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5" name="Text Box 49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6" name="Text Box 49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7" name="Text Box 49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8" name="Text Box 49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69" name="Text Box 49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0" name="Text Box 49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1" name="Text Box 49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2" name="Text Box 49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3" name="Text Box 49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4" name="Text Box 49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5" name="Text Box 49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6" name="Text Box 49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7" name="Text Box 49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8" name="Text Box 50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79" name="Text Box 50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0" name="Text Box 50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1" name="Text Box 50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2" name="Text Box 50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3" name="Text Box 50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4" name="Text Box 50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5" name="Text Box 50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6" name="Text Box 50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7" name="Text Box 50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8" name="Text Box 50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89" name="Text Box 50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0" name="Text Box 50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1" name="Text Box 50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2" name="Text Box 50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3" name="Text Box 50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4" name="Text Box 50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5" name="Text Box 50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6" name="Text Box 50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7" name="Text Box 50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8" name="Text Box 50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899" name="Text Box 50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0" name="Text Box 50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1" name="Text Box 50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2" name="Text Box 50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3" name="Text Box 50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4" name="Text Box 50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5" name="Text Box 50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6" name="Text Box 50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7" name="Text Box 50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8" name="Text Box 50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09" name="Text Box 50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0" name="Text Box 50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1" name="Text Box 50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2" name="Text Box 50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3" name="Text Box 50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4" name="Text Box 50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5" name="Text Box 50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6" name="Text Box 50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7" name="Text Box 50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8" name="Text Box 50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19" name="Text Box 50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0" name="Text Box 50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1" name="Text Box 50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2" name="Text Box 50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3" name="Text Box 50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4" name="Text Box 50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5" name="Text Box 50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6" name="Text Box 50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7" name="Text Box 50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8" name="Text Box 50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29" name="Text Box 50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0" name="Text Box 50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1" name="Text Box 50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2" name="Text Box 50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3" name="Text Box 50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4" name="Text Box 50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5" name="Text Box 50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6" name="Text Box 50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7" name="Text Box 50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8" name="Text Box 50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39" name="Text Box 50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0" name="Text Box 50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1" name="Text Box 50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2" name="Text Box 50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3" name="Text Box 50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4" name="Text Box 50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5" name="Text Box 50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6" name="Text Box 50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7" name="Text Box 50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8" name="Text Box 50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49" name="Text Box 50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0" name="Text Box 50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1" name="Text Box 50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2" name="Text Box 50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3" name="Text Box 50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4" name="Text Box 50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5" name="Text Box 50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6" name="Text Box 50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7" name="Text Box 50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8" name="Text Box 50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59" name="Text Box 50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0" name="Text Box 50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1" name="Text Box 50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2" name="Text Box 50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3" name="Text Box 50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4" name="Text Box 50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5" name="Text Box 50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6" name="Text Box 50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7" name="Text Box 50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8" name="Text Box 50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69" name="Text Box 50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0" name="Text Box 50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1" name="Text Box 50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2" name="Text Box 50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3" name="Text Box 50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4" name="Text Box 50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5" name="Text Box 50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6" name="Text Box 50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7" name="Text Box 50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8" name="Text Box 51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79" name="Text Box 51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0" name="Text Box 51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1" name="Text Box 51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2" name="Text Box 51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3" name="Text Box 51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4" name="Text Box 51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5" name="Text Box 51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6" name="Text Box 51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7" name="Text Box 51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8" name="Text Box 51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89" name="Text Box 51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0" name="Text Box 51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1" name="Text Box 51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2" name="Text Box 51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3" name="Text Box 51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4" name="Text Box 51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5" name="Text Box 51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6" name="Text Box 51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7" name="Text Box 51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8" name="Text Box 51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1999" name="Text Box 51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0" name="Text Box 51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1" name="Text Box 51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2" name="Text Box 51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3" name="Text Box 51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4" name="Text Box 51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5" name="Text Box 51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6" name="Text Box 51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7" name="Text Box 51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8" name="Text Box 51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09" name="Text Box 51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0" name="Text Box 51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1" name="Text Box 51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2" name="Text Box 51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3" name="Text Box 51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4" name="Text Box 51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5" name="Text Box 51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6" name="Text Box 51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7" name="Text Box 51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8" name="Text Box 51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19" name="Text Box 51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0" name="Text Box 51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1" name="Text Box 51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2" name="Text Box 51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3" name="Text Box 51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4" name="Text Box 51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5" name="Text Box 51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6" name="Text Box 51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7" name="Text Box 51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8" name="Text Box 51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29" name="Text Box 51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0" name="Text Box 51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1" name="Text Box 51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2" name="Text Box 51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3" name="Text Box 51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4" name="Text Box 51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5" name="Text Box 51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6" name="Text Box 51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7" name="Text Box 51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8" name="Text Box 51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39" name="Text Box 51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0" name="Text Box 51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1" name="Text Box 51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2" name="Text Box 51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3" name="Text Box 51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4" name="Text Box 51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5" name="Text Box 51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6" name="Text Box 51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7" name="Text Box 51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8" name="Text Box 51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49" name="Text Box 51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0" name="Text Box 51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1" name="Text Box 51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2" name="Text Box 51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3" name="Text Box 51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4" name="Text Box 51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5" name="Text Box 51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6" name="Text Box 51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7" name="Text Box 51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8" name="Text Box 51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59" name="Text Box 51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0" name="Text Box 51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1" name="Text Box 51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2" name="Text Box 51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3" name="Text Box 51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4" name="Text Box 51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5" name="Text Box 51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6" name="Text Box 51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7" name="Text Box 51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8" name="Text Box 51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69" name="Text Box 51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0" name="Text Box 51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1" name="Text Box 51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2" name="Text Box 51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3" name="Text Box 51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4" name="Text Box 51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5" name="Text Box 51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6" name="Text Box 51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7" name="Text Box 51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8" name="Text Box 52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79" name="Text Box 52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0" name="Text Box 52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1" name="Text Box 52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2" name="Text Box 52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3" name="Text Box 52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4" name="Text Box 52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5" name="Text Box 52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6" name="Text Box 52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7" name="Text Box 52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8" name="Text Box 52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89" name="Text Box 52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0" name="Text Box 52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1" name="Text Box 52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2" name="Text Box 52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3" name="Text Box 52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4" name="Text Box 52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5" name="Text Box 52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6" name="Text Box 52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7" name="Text Box 52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8" name="Text Box 52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099" name="Text Box 52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0" name="Text Box 52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1" name="Text Box 52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2" name="Text Box 52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3" name="Text Box 52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4" name="Text Box 52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5" name="Text Box 52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6" name="Text Box 52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7" name="Text Box 52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8" name="Text Box 52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09" name="Text Box 52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0" name="Text Box 52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1" name="Text Box 52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2" name="Text Box 52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3" name="Text Box 52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4" name="Text Box 52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5" name="Text Box 52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6" name="Text Box 52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7" name="Text Box 52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8" name="Text Box 52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19" name="Text Box 52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0" name="Text Box 52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1" name="Text Box 52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2" name="Text Box 52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3" name="Text Box 52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4" name="Text Box 52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5" name="Text Box 52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6" name="Text Box 52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7" name="Text Box 52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8" name="Text Box 52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29" name="Text Box 52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0" name="Text Box 52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1" name="Text Box 52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2" name="Text Box 52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3" name="Text Box 52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4" name="Text Box 52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5" name="Text Box 52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6" name="Text Box 52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7" name="Text Box 52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8" name="Text Box 52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39" name="Text Box 52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0" name="Text Box 52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1" name="Text Box 52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2" name="Text Box 52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3" name="Text Box 52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4" name="Text Box 52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5" name="Text Box 52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6" name="Text Box 52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7" name="Text Box 52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8" name="Text Box 52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49" name="Text Box 52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0" name="Text Box 52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1" name="Text Box 52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2" name="Text Box 52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3" name="Text Box 52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4" name="Text Box 52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5" name="Text Box 52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6" name="Text Box 52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7" name="Text Box 52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8" name="Text Box 52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59" name="Text Box 52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0" name="Text Box 52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1" name="Text Box 52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2" name="Text Box 52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3" name="Text Box 52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4" name="Text Box 52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5" name="Text Box 52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6" name="Text Box 52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7" name="Text Box 52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8" name="Text Box 52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69" name="Text Box 52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0" name="Text Box 52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1" name="Text Box 52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2" name="Text Box 52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3" name="Text Box 52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4" name="Text Box 52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5" name="Text Box 52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6" name="Text Box 52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7" name="Text Box 52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8" name="Text Box 53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79" name="Text Box 53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0" name="Text Box 53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1" name="Text Box 53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2" name="Text Box 53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3" name="Text Box 53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4" name="Text Box 53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5" name="Text Box 53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6" name="Text Box 53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7" name="Text Box 53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8" name="Text Box 53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89" name="Text Box 53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0" name="Text Box 53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1" name="Text Box 53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2" name="Text Box 53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3" name="Text Box 53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4" name="Text Box 53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5" name="Text Box 53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6" name="Text Box 53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7" name="Text Box 531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8" name="Text Box 532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199" name="Text Box 532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0" name="Text Box 532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1" name="Text Box 532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2" name="Text Box 532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3" name="Text Box 532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4" name="Text Box 532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5" name="Text Box 53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6" name="Text Box 53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7" name="Text Box 53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8" name="Text Box 53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09" name="Text Box 53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0" name="Text Box 53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1" name="Text Box 53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2" name="Text Box 53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3" name="Text Box 53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4" name="Text Box 53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5" name="Text Box 53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6" name="Text Box 53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7" name="Text Box 53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8" name="Text Box 53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19" name="Text Box 53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0" name="Text Box 53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1" name="Text Box 53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2" name="Text Box 53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3" name="Text Box 53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4" name="Text Box 53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5" name="Text Box 53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6" name="Text Box 53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7" name="Text Box 53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8" name="Text Box 53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29" name="Text Box 53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0" name="Text Box 53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1" name="Text Box 53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2" name="Text Box 53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3" name="Text Box 53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4" name="Text Box 53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5" name="Text Box 53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6" name="Text Box 53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7" name="Text Box 53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8" name="Text Box 53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39" name="Text Box 53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0" name="Text Box 53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1" name="Text Box 53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2" name="Text Box 53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3" name="Text Box 53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4" name="Text Box 53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5" name="Text Box 53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6" name="Text Box 53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7" name="Text Box 536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8" name="Text Box 537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49" name="Text Box 537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0" name="Text Box 537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1" name="Text Box 537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2" name="Text Box 537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3" name="Text Box 537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4" name="Text Box 537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5" name="Text Box 537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6" name="Text Box 537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7" name="Text Box 537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8" name="Text Box 538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59" name="Text Box 538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0" name="Text Box 538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1" name="Text Box 538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2" name="Text Box 538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3" name="Text Box 538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4" name="Text Box 538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5" name="Text Box 538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6" name="Text Box 538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7" name="Text Box 538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8" name="Text Box 539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69" name="Text Box 539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0" name="Text Box 539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1" name="Text Box 539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2" name="Text Box 539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3" name="Text Box 539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4" name="Text Box 539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5" name="Text Box 539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6" name="Text Box 539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7" name="Text Box 539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8" name="Text Box 540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79" name="Text Box 540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0" name="Text Box 540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1" name="Text Box 540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2" name="Text Box 540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3" name="Text Box 540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4" name="Text Box 540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5" name="Text Box 540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6" name="Text Box 540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7" name="Text Box 540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8" name="Text Box 541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89" name="Text Box 541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0" name="Text Box 541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1" name="Text Box 541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2" name="Text Box 541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3" name="Text Box 541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4" name="Text Box 541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5" name="Text Box 541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6" name="Text Box 541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7" name="Text Box 542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8" name="Text Box 542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299" name="Text Box 542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0" name="Text Box 543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1" name="Text Box 543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2" name="Text Box 543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3" name="Text Box 543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4" name="Text Box 543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5" name="Text Box 543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6" name="Text Box 543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7" name="Text Box 543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8" name="Text Box 543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09" name="Text Box 543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0" name="Text Box 544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1" name="Text Box 544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2" name="Text Box 544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3" name="Text Box 544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4" name="Text Box 544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5" name="Text Box 544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6" name="Text Box 544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7" name="Text Box 544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8" name="Text Box 544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19" name="Text Box 544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0" name="Text Box 545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1" name="Text Box 545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2" name="Text Box 545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3" name="Text Box 545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4" name="Text Box 545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5" name="Text Box 545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6" name="Text Box 545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7" name="Text Box 545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8" name="Text Box 545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29" name="Text Box 5459"/>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0" name="Text Box 5460"/>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1" name="Text Box 5461"/>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2" name="Text Box 5462"/>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3" name="Text Box 5463"/>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4" name="Text Box 5464"/>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5" name="Text Box 5465"/>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6" name="Text Box 5466"/>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7" name="Text Box 5467"/>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180975</xdr:rowOff>
    </xdr:to>
    <xdr:sp macro="" textlink="">
      <xdr:nvSpPr>
        <xdr:cNvPr id="22338" name="Text Box 5468"/>
        <xdr:cNvSpPr txBox="1">
          <a:spLocks noChangeArrowheads="1"/>
        </xdr:cNvSpPr>
      </xdr:nvSpPr>
      <xdr:spPr bwMode="auto">
        <a:xfrm>
          <a:off x="4686300" y="299085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39" name="Text Box 25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0" name="Text Box 25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1" name="Text Box 25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2" name="Text Box 25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3" name="Text Box 25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4" name="Text Box 25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5" name="Text Box 25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6" name="Text Box 25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7" name="Text Box 25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8" name="Text Box 25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49" name="Text Box 25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0" name="Text Box 25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1" name="Text Box 25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2" name="Text Box 25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3" name="Text Box 25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4" name="Text Box 26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5" name="Text Box 26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6" name="Text Box 26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7" name="Text Box 26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8" name="Text Box 26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59" name="Text Box 26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0" name="Text Box 26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1" name="Text Box 26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2" name="Text Box 26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3" name="Text Box 26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4" name="Text Box 26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5" name="Text Box 26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6" name="Text Box 26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7" name="Text Box 26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8" name="Text Box 26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69" name="Text Box 26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0" name="Text Box 26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1" name="Text Box 26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2" name="Text Box 26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3" name="Text Box 26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4" name="Text Box 26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5" name="Text Box 26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6" name="Text Box 26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7" name="Text Box 26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8" name="Text Box 26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79" name="Text Box 26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0" name="Text Box 26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1" name="Text Box 26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2" name="Text Box 26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3" name="Text Box 26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4" name="Text Box 26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5" name="Text Box 26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6" name="Text Box 26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7" name="Text Box 26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8" name="Text Box 26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89" name="Text Box 26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0" name="Text Box 26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1" name="Text Box 26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2" name="Text Box 26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3" name="Text Box 26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4" name="Text Box 26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5" name="Text Box 26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6" name="Text Box 26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7" name="Text Box 26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8" name="Text Box 26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399" name="Text Box 26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0" name="Text Box 26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1" name="Text Box 26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2" name="Text Box 26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3" name="Text Box 26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4" name="Text Box 26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5" name="Text Box 26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6" name="Text Box 26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7" name="Text Box 26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8" name="Text Box 26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09" name="Text Box 26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0" name="Text Box 26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1" name="Text Box 26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2" name="Text Box 27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3" name="Text Box 27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4" name="Text Box 27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5" name="Text Box 27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6" name="Text Box 27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7" name="Text Box 27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8" name="Text Box 27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19" name="Text Box 27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0" name="Text Box 27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1" name="Text Box 27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2" name="Text Box 27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3" name="Text Box 27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4" name="Text Box 27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5" name="Text Box 27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6" name="Text Box 27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7" name="Text Box 27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8" name="Text Box 27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29" name="Text Box 27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0" name="Text Box 27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1" name="Text Box 27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2" name="Text Box 27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3" name="Text Box 27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4" name="Text Box 27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5" name="Text Box 27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6" name="Text Box 27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7" name="Text Box 27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8" name="Text Box 27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39" name="Text Box 27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0" name="Text Box 27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1" name="Text Box 27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2" name="Text Box 27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3" name="Text Box 27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4" name="Text Box 27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5" name="Text Box 27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6" name="Text Box 27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7" name="Text Box 27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8" name="Text Box 27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49" name="Text Box 27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0" name="Text Box 27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1" name="Text Box 27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2" name="Text Box 27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3" name="Text Box 27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4" name="Text Box 27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5" name="Text Box 27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6" name="Text Box 27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7" name="Text Box 27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8" name="Text Box 27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59" name="Text Box 27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0" name="Text Box 27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1" name="Text Box 27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2" name="Text Box 27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3" name="Text Box 27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4" name="Text Box 27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5" name="Text Box 27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6" name="Text Box 27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7" name="Text Box 27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8" name="Text Box 27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69" name="Text Box 27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0" name="Text Box 27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1" name="Text Box 27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2" name="Text Box 27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3" name="Text Box 27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4" name="Text Box 27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5" name="Text Box 27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6" name="Text Box 27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7" name="Text Box 27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8" name="Text Box 27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79" name="Text Box 27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0" name="Text Box 27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1" name="Text Box 27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2" name="Text Box 27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3" name="Text Box 27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4" name="Text Box 27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5" name="Text Box 27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6" name="Text Box 27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7" name="Text Box 27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8" name="Text Box 27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89" name="Text Box 27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0" name="Text Box 27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1" name="Text Box 27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2" name="Text Box 27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3" name="Text Box 27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4" name="Text Box 27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5" name="Text Box 27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6" name="Text Box 27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7" name="Text Box 27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8" name="Text Box 27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499" name="Text Box 27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0" name="Text Box 27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1" name="Text Box 27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2" name="Text Box 27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3" name="Text Box 27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4" name="Text Box 27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5" name="Text Box 27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6" name="Text Box 27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7" name="Text Box 27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8" name="Text Box 27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09" name="Text Box 27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0" name="Text Box 27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1" name="Text Box 27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2" name="Text Box 28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3" name="Text Box 28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4" name="Text Box 28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5" name="Text Box 28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6" name="Text Box 28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7" name="Text Box 28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8" name="Text Box 28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19" name="Text Box 28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0" name="Text Box 28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1" name="Text Box 28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2" name="Text Box 28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3" name="Text Box 28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4" name="Text Box 28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5" name="Text Box 28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6" name="Text Box 28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7" name="Text Box 28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8" name="Text Box 28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29" name="Text Box 28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0" name="Text Box 28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1" name="Text Box 28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2" name="Text Box 28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3" name="Text Box 28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4" name="Text Box 28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5" name="Text Box 28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6" name="Text Box 28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7" name="Text Box 28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8" name="Text Box 28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39" name="Text Box 28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0" name="Text Box 28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1" name="Text Box 28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2" name="Text Box 28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3" name="Text Box 28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4" name="Text Box 28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5" name="Text Box 28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6" name="Text Box 28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7" name="Text Box 28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8" name="Text Box 28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49" name="Text Box 28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0" name="Text Box 28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1" name="Text Box 28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2" name="Text Box 28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3" name="Text Box 28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4" name="Text Box 28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5" name="Text Box 28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6" name="Text Box 28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7" name="Text Box 28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8" name="Text Box 28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59" name="Text Box 28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0" name="Text Box 28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1" name="Text Box 28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2" name="Text Box 28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3" name="Text Box 28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4" name="Text Box 28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5" name="Text Box 28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6" name="Text Box 28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7" name="Text Box 28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8" name="Text Box 28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69" name="Text Box 28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0" name="Text Box 28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1" name="Text Box 28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2" name="Text Box 28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3" name="Text Box 28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4" name="Text Box 28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5" name="Text Box 28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6" name="Text Box 28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7" name="Text Box 28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8" name="Text Box 28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79" name="Text Box 28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0" name="Text Box 28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1" name="Text Box 28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2" name="Text Box 28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3" name="Text Box 28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4" name="Text Box 28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5" name="Text Box 28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6" name="Text Box 28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7" name="Text Box 28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8" name="Text Box 28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89" name="Text Box 28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0" name="Text Box 28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1" name="Text Box 28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2" name="Text Box 28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3" name="Text Box 28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4" name="Text Box 28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5" name="Text Box 28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6" name="Text Box 28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7" name="Text Box 28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8" name="Text Box 28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599" name="Text Box 28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0" name="Text Box 28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1" name="Text Box 28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2" name="Text Box 28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3" name="Text Box 28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4" name="Text Box 28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5" name="Text Box 28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6" name="Text Box 28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7" name="Text Box 28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8" name="Text Box 28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09" name="Text Box 28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0" name="Text Box 28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1" name="Text Box 28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2" name="Text Box 29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3" name="Text Box 29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4" name="Text Box 29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5" name="Text Box 29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6" name="Text Box 29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7" name="Text Box 29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8" name="Text Box 29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19" name="Text Box 29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0" name="Text Box 29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1" name="Text Box 29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2" name="Text Box 29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3" name="Text Box 29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4" name="Text Box 29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5" name="Text Box 29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6" name="Text Box 29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7" name="Text Box 29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8" name="Text Box 29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29" name="Text Box 29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0" name="Text Box 29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1" name="Text Box 29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2" name="Text Box 29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3" name="Text Box 29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4" name="Text Box 29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5" name="Text Box 29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6" name="Text Box 29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7" name="Text Box 29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8" name="Text Box 29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39" name="Text Box 29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0" name="Text Box 29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1" name="Text Box 29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2" name="Text Box 29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3" name="Text Box 29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4" name="Text Box 29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5" name="Text Box 29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6" name="Text Box 29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7" name="Text Box 29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8" name="Text Box 29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49" name="Text Box 29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0" name="Text Box 29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1" name="Text Box 29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2" name="Text Box 29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3" name="Text Box 29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4" name="Text Box 29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5" name="Text Box 29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6" name="Text Box 29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7" name="Text Box 29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8" name="Text Box 29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59" name="Text Box 29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0" name="Text Box 29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1" name="Text Box 29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2" name="Text Box 29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3" name="Text Box 29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4" name="Text Box 29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5" name="Text Box 29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6" name="Text Box 29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7" name="Text Box 29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8" name="Text Box 29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69" name="Text Box 29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0" name="Text Box 29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1" name="Text Box 29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2" name="Text Box 29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3" name="Text Box 29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4" name="Text Box 29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5" name="Text Box 29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6" name="Text Box 29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7" name="Text Box 29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8" name="Text Box 29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79" name="Text Box 29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0" name="Text Box 29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1" name="Text Box 29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2" name="Text Box 29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3" name="Text Box 29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4" name="Text Box 29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5" name="Text Box 29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6" name="Text Box 29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7" name="Text Box 29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8" name="Text Box 29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89" name="Text Box 29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0" name="Text Box 29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1" name="Text Box 29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2" name="Text Box 29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3" name="Text Box 29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4" name="Text Box 29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5" name="Text Box 29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6" name="Text Box 29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7" name="Text Box 29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8" name="Text Box 29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699" name="Text Box 29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0" name="Text Box 29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1" name="Text Box 29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2" name="Text Box 29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3" name="Text Box 29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4" name="Text Box 29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5" name="Text Box 29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6" name="Text Box 29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7" name="Text Box 29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8" name="Text Box 29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09" name="Text Box 29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0" name="Text Box 29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1" name="Text Box 29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2" name="Text Box 30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3" name="Text Box 30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4" name="Text Box 30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5" name="Text Box 30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6" name="Text Box 30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7" name="Text Box 30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8" name="Text Box 30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19" name="Text Box 30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0" name="Text Box 30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1" name="Text Box 30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2" name="Text Box 30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3" name="Text Box 30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4" name="Text Box 30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5" name="Text Box 30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6" name="Text Box 30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7" name="Text Box 30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8" name="Text Box 30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29" name="Text Box 30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0" name="Text Box 30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1" name="Text Box 30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2" name="Text Box 30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3" name="Text Box 30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4" name="Text Box 30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5" name="Text Box 30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6" name="Text Box 30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7" name="Text Box 30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8" name="Text Box 30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39" name="Text Box 30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0" name="Text Box 30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1" name="Text Box 30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2" name="Text Box 30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3" name="Text Box 30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4" name="Text Box 30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5" name="Text Box 30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6" name="Text Box 30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7" name="Text Box 30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8" name="Text Box 30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49" name="Text Box 30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0" name="Text Box 30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1" name="Text Box 30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2" name="Text Box 30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3" name="Text Box 30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4" name="Text Box 30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5" name="Text Box 30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6" name="Text Box 30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7" name="Text Box 30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8" name="Text Box 30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59" name="Text Box 30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0" name="Text Box 30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1" name="Text Box 30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2" name="Text Box 30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3" name="Text Box 30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4" name="Text Box 30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5" name="Text Box 30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6" name="Text Box 30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7" name="Text Box 30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8" name="Text Box 30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69" name="Text Box 30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0" name="Text Box 30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1" name="Text Box 30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2" name="Text Box 30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3" name="Text Box 30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4" name="Text Box 30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5" name="Text Box 30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6" name="Text Box 30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7" name="Text Box 30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8" name="Text Box 30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79" name="Text Box 30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0" name="Text Box 30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1" name="Text Box 30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2" name="Text Box 30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3" name="Text Box 30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4" name="Text Box 30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5" name="Text Box 30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6" name="Text Box 30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7" name="Text Box 30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8" name="Text Box 30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89" name="Text Box 30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0" name="Text Box 30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1" name="Text Box 30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2" name="Text Box 30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3" name="Text Box 30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4" name="Text Box 30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5" name="Text Box 30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6" name="Text Box 30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7" name="Text Box 30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8" name="Text Box 30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799" name="Text Box 30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0" name="Text Box 30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1" name="Text Box 30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2" name="Text Box 30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3" name="Text Box 30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4" name="Text Box 30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5" name="Text Box 30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6" name="Text Box 30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7" name="Text Box 30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8" name="Text Box 30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09" name="Text Box 30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0" name="Text Box 30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1" name="Text Box 30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2" name="Text Box 31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3" name="Text Box 31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4" name="Text Box 31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5" name="Text Box 31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6" name="Text Box 31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7" name="Text Box 31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8" name="Text Box 31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19" name="Text Box 31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0" name="Text Box 31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1" name="Text Box 31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2" name="Text Box 31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3" name="Text Box 31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4" name="Text Box 31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5" name="Text Box 31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6" name="Text Box 31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7" name="Text Box 31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8" name="Text Box 31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29" name="Text Box 31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0" name="Text Box 31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1" name="Text Box 31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2" name="Text Box 31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3" name="Text Box 31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4" name="Text Box 31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5" name="Text Box 31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6" name="Text Box 31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7" name="Text Box 31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8" name="Text Box 31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39" name="Text Box 31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0" name="Text Box 31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1" name="Text Box 31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2" name="Text Box 31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3" name="Text Box 31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4" name="Text Box 31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5" name="Text Box 31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6" name="Text Box 31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7" name="Text Box 31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8" name="Text Box 31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49" name="Text Box 31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0" name="Text Box 31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1" name="Text Box 31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2" name="Text Box 31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3" name="Text Box 31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4" name="Text Box 31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5" name="Text Box 31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6" name="Text Box 31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7" name="Text Box 31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8" name="Text Box 31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59" name="Text Box 31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0" name="Text Box 31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1" name="Text Box 31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2" name="Text Box 31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3" name="Text Box 31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4" name="Text Box 31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5" name="Text Box 31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6" name="Text Box 31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7" name="Text Box 31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8" name="Text Box 31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69" name="Text Box 31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0" name="Text Box 31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1" name="Text Box 31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2" name="Text Box 31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3" name="Text Box 31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4" name="Text Box 31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5" name="Text Box 31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6" name="Text Box 31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7" name="Text Box 31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8" name="Text Box 31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79" name="Text Box 31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0" name="Text Box 31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1" name="Text Box 31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2" name="Text Box 31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3" name="Text Box 31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4" name="Text Box 31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5" name="Text Box 31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6" name="Text Box 31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7" name="Text Box 31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8" name="Text Box 31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89" name="Text Box 31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0" name="Text Box 31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1" name="Text Box 31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2" name="Text Box 31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3" name="Text Box 31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4" name="Text Box 31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5" name="Text Box 31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6" name="Text Box 31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7" name="Text Box 31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8" name="Text Box 31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899" name="Text Box 31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0" name="Text Box 31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1" name="Text Box 31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2" name="Text Box 31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3" name="Text Box 31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4" name="Text Box 31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5" name="Text Box 31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6" name="Text Box 31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7" name="Text Box 31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8" name="Text Box 31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09" name="Text Box 31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0" name="Text Box 31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1" name="Text Box 31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2" name="Text Box 32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3" name="Text Box 32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4" name="Text Box 32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5" name="Text Box 32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6" name="Text Box 32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7" name="Text Box 32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8" name="Text Box 32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19" name="Text Box 32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0" name="Text Box 32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1" name="Text Box 32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2" name="Text Box 32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3" name="Text Box 32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4" name="Text Box 32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5" name="Text Box 32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6" name="Text Box 32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7" name="Text Box 32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8" name="Text Box 32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29" name="Text Box 32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0" name="Text Box 32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1" name="Text Box 32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2" name="Text Box 32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3" name="Text Box 32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4" name="Text Box 32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5" name="Text Box 32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6" name="Text Box 32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7" name="Text Box 32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8" name="Text Box 32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39" name="Text Box 32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0" name="Text Box 32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1" name="Text Box 32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2" name="Text Box 32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3" name="Text Box 32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4" name="Text Box 32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5" name="Text Box 32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6" name="Text Box 32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7" name="Text Box 32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8" name="Text Box 32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49" name="Text Box 32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0" name="Text Box 32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1" name="Text Box 32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2" name="Text Box 32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3" name="Text Box 32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4" name="Text Box 32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5" name="Text Box 32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6" name="Text Box 32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7" name="Text Box 32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8" name="Text Box 32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59" name="Text Box 32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0" name="Text Box 32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1" name="Text Box 32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2" name="Text Box 32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3" name="Text Box 32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4" name="Text Box 32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5" name="Text Box 32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6" name="Text Box 32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7" name="Text Box 32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8" name="Text Box 32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69" name="Text Box 32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0" name="Text Box 32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1" name="Text Box 32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2" name="Text Box 32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3" name="Text Box 32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4" name="Text Box 32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5" name="Text Box 32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6" name="Text Box 32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7" name="Text Box 32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8" name="Text Box 32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79" name="Text Box 32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0" name="Text Box 32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1" name="Text Box 32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2" name="Text Box 32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3" name="Text Box 32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4" name="Text Box 32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5" name="Text Box 32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6" name="Text Box 32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7" name="Text Box 32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8" name="Text Box 32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89" name="Text Box 32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0" name="Text Box 32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1" name="Text Box 32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2" name="Text Box 32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3" name="Text Box 32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4" name="Text Box 32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5" name="Text Box 32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6" name="Text Box 32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7" name="Text Box 32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8" name="Text Box 32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2999" name="Text Box 32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0" name="Text Box 32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1" name="Text Box 32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2" name="Text Box 32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3" name="Text Box 32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4" name="Text Box 32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5" name="Text Box 32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6" name="Text Box 32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7" name="Text Box 32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8" name="Text Box 32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09" name="Text Box 32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0" name="Text Box 32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1" name="Text Box 32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2" name="Text Box 33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3" name="Text Box 33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4" name="Text Box 33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5" name="Text Box 33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6" name="Text Box 33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7" name="Text Box 33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8" name="Text Box 33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19" name="Text Box 33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0" name="Text Box 33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1" name="Text Box 33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2" name="Text Box 33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3" name="Text Box 33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4" name="Text Box 33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5" name="Text Box 33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6" name="Text Box 33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7" name="Text Box 33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8" name="Text Box 33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29" name="Text Box 33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0" name="Text Box 33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1" name="Text Box 33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2" name="Text Box 33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3" name="Text Box 33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4" name="Text Box 33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5" name="Text Box 33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6" name="Text Box 33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7" name="Text Box 33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8" name="Text Box 33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39" name="Text Box 33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0" name="Text Box 33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1" name="Text Box 33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2" name="Text Box 33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3" name="Text Box 33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4" name="Text Box 33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5" name="Text Box 33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6" name="Text Box 33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7" name="Text Box 33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8" name="Text Box 33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49" name="Text Box 33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0" name="Text Box 33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1" name="Text Box 33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2" name="Text Box 33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3" name="Text Box 33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4" name="Text Box 33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5" name="Text Box 33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6" name="Text Box 33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7" name="Text Box 33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8" name="Text Box 33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59" name="Text Box 33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0" name="Text Box 33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1" name="Text Box 33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2" name="Text Box 33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3" name="Text Box 33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4" name="Text Box 33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5" name="Text Box 33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6" name="Text Box 33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7" name="Text Box 33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8" name="Text Box 33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69" name="Text Box 33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0" name="Text Box 33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1" name="Text Box 33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2" name="Text Box 33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3" name="Text Box 33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4" name="Text Box 33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5" name="Text Box 33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6" name="Text Box 33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7" name="Text Box 33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8" name="Text Box 33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79" name="Text Box 33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0" name="Text Box 33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1" name="Text Box 33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2" name="Text Box 33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3" name="Text Box 33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4" name="Text Box 33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5" name="Text Box 33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6" name="Text Box 33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7" name="Text Box 33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8" name="Text Box 33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89" name="Text Box 33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0" name="Text Box 33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1" name="Text Box 33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2" name="Text Box 33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3" name="Text Box 33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4" name="Text Box 33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5" name="Text Box 33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6" name="Text Box 33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7" name="Text Box 33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8" name="Text Box 33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099" name="Text Box 33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0" name="Text Box 33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1" name="Text Box 33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2" name="Text Box 33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3" name="Text Box 33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4" name="Text Box 33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5" name="Text Box 33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6" name="Text Box 33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7" name="Text Box 33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8" name="Text Box 33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09" name="Text Box 33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0" name="Text Box 33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1" name="Text Box 33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2" name="Text Box 34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3" name="Text Box 34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4" name="Text Box 34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5" name="Text Box 34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6" name="Text Box 34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7" name="Text Box 34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8" name="Text Box 34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19" name="Text Box 34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0" name="Text Box 34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1" name="Text Box 34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2" name="Text Box 34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3" name="Text Box 34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4" name="Text Box 34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5" name="Text Box 34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6" name="Text Box 34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7" name="Text Box 34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8" name="Text Box 34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29" name="Text Box 34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0" name="Text Box 34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1" name="Text Box 34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2" name="Text Box 34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3" name="Text Box 34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4" name="Text Box 34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5" name="Text Box 34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6" name="Text Box 34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7" name="Text Box 34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8" name="Text Box 34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39" name="Text Box 34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0" name="Text Box 34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1" name="Text Box 34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2" name="Text Box 34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3" name="Text Box 34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4" name="Text Box 34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5" name="Text Box 34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6" name="Text Box 34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7" name="Text Box 34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8" name="Text Box 34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49" name="Text Box 34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0" name="Text Box 34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1" name="Text Box 34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2" name="Text Box 34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3" name="Text Box 34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4" name="Text Box 34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5" name="Text Box 34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6" name="Text Box 34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7" name="Text Box 34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8" name="Text Box 34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59" name="Text Box 34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0" name="Text Box 34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1" name="Text Box 34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2" name="Text Box 34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3" name="Text Box 34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4" name="Text Box 34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5" name="Text Box 34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6" name="Text Box 34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7" name="Text Box 34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8" name="Text Box 34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69" name="Text Box 34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0" name="Text Box 34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1" name="Text Box 34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2" name="Text Box 34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3" name="Text Box 34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4" name="Text Box 34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5" name="Text Box 34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6" name="Text Box 34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7" name="Text Box 34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8" name="Text Box 34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79" name="Text Box 34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0" name="Text Box 34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1" name="Text Box 34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2" name="Text Box 34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3" name="Text Box 34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4" name="Text Box 34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5" name="Text Box 34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6" name="Text Box 34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7" name="Text Box 34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8" name="Text Box 34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89" name="Text Box 34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0" name="Text Box 34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1" name="Text Box 34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2" name="Text Box 34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3" name="Text Box 34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4" name="Text Box 34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5" name="Text Box 34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6" name="Text Box 34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7" name="Text Box 34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8" name="Text Box 34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199" name="Text Box 34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0" name="Text Box 34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1" name="Text Box 34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2" name="Text Box 34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3" name="Text Box 34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4" name="Text Box 34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5" name="Text Box 34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6" name="Text Box 34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7" name="Text Box 34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8" name="Text Box 34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09" name="Text Box 34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0" name="Text Box 34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1" name="Text Box 34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2" name="Text Box 35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3" name="Text Box 35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4" name="Text Box 35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5" name="Text Box 35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6" name="Text Box 35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7" name="Text Box 35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8" name="Text Box 35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19" name="Text Box 35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0" name="Text Box 35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1" name="Text Box 35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2" name="Text Box 35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3" name="Text Box 35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4" name="Text Box 35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5" name="Text Box 35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6" name="Text Box 35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7" name="Text Box 35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8" name="Text Box 35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29" name="Text Box 35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0" name="Text Box 35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1" name="Text Box 35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2" name="Text Box 35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3" name="Text Box 35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4" name="Text Box 35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5" name="Text Box 35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6" name="Text Box 35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7" name="Text Box 35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8" name="Text Box 35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39" name="Text Box 35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0" name="Text Box 35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1" name="Text Box 35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2" name="Text Box 35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3" name="Text Box 35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4" name="Text Box 35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5" name="Text Box 35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6" name="Text Box 35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7" name="Text Box 35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8" name="Text Box 35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49" name="Text Box 35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0" name="Text Box 35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1" name="Text Box 35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2" name="Text Box 35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3" name="Text Box 35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4" name="Text Box 35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5" name="Text Box 35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6" name="Text Box 35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7" name="Text Box 35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8" name="Text Box 35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59" name="Text Box 35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0" name="Text Box 35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1" name="Text Box 35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2" name="Text Box 35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3" name="Text Box 35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4" name="Text Box 35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5" name="Text Box 35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6" name="Text Box 35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7" name="Text Box 35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8" name="Text Box 35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69" name="Text Box 35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0" name="Text Box 35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1" name="Text Box 35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2" name="Text Box 35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3" name="Text Box 35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4" name="Text Box 35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5" name="Text Box 35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6" name="Text Box 35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7" name="Text Box 35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8" name="Text Box 35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79" name="Text Box 35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0" name="Text Box 35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1" name="Text Box 35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2" name="Text Box 35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3" name="Text Box 35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4" name="Text Box 35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5" name="Text Box 35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6" name="Text Box 35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7" name="Text Box 35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8" name="Text Box 35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89" name="Text Box 35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0" name="Text Box 35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1" name="Text Box 35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2" name="Text Box 35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3" name="Text Box 35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4" name="Text Box 35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5" name="Text Box 35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6" name="Text Box 35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7" name="Text Box 35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8" name="Text Box 35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299" name="Text Box 35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0" name="Text Box 35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1" name="Text Box 35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2" name="Text Box 35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3" name="Text Box 35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4" name="Text Box 35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5" name="Text Box 35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6" name="Text Box 35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7" name="Text Box 35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8" name="Text Box 35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09" name="Text Box 35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0" name="Text Box 35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1" name="Text Box 35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2" name="Text Box 36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3" name="Text Box 36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4" name="Text Box 36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5" name="Text Box 36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6" name="Text Box 36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7" name="Text Box 36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8" name="Text Box 36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19" name="Text Box 36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0" name="Text Box 36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1" name="Text Box 36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2" name="Text Box 36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3" name="Text Box 36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4" name="Text Box 36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5" name="Text Box 36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6" name="Text Box 36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7" name="Text Box 36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8" name="Text Box 36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29" name="Text Box 36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0" name="Text Box 36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1" name="Text Box 36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2" name="Text Box 36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3" name="Text Box 36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4" name="Text Box 36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5" name="Text Box 36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6" name="Text Box 36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7" name="Text Box 36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8" name="Text Box 36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39" name="Text Box 36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0" name="Text Box 36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1" name="Text Box 36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2" name="Text Box 36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3" name="Text Box 36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4" name="Text Box 36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5" name="Text Box 36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6" name="Text Box 36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7" name="Text Box 36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8" name="Text Box 36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49" name="Text Box 36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0" name="Text Box 36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1" name="Text Box 36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2" name="Text Box 36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3" name="Text Box 36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4" name="Text Box 36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5" name="Text Box 36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6" name="Text Box 36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7" name="Text Box 36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8" name="Text Box 36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59" name="Text Box 36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0" name="Text Box 36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1" name="Text Box 36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2" name="Text Box 36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3" name="Text Box 36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4" name="Text Box 36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5" name="Text Box 36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6" name="Text Box 36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7" name="Text Box 36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8" name="Text Box 36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69" name="Text Box 36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0" name="Text Box 36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1" name="Text Box 36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2" name="Text Box 36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3" name="Text Box 36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4" name="Text Box 36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5" name="Text Box 36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6" name="Text Box 36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7" name="Text Box 36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8" name="Text Box 36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79" name="Text Box 36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0" name="Text Box 36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1" name="Text Box 36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2" name="Text Box 36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3" name="Text Box 36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4" name="Text Box 36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5" name="Text Box 36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6" name="Text Box 36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7" name="Text Box 36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8" name="Text Box 36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89" name="Text Box 36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0" name="Text Box 36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1" name="Text Box 36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2" name="Text Box 36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3" name="Text Box 36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4" name="Text Box 36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5" name="Text Box 36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6" name="Text Box 36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7" name="Text Box 36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8" name="Text Box 36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399" name="Text Box 36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0" name="Text Box 36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1" name="Text Box 36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2" name="Text Box 36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3" name="Text Box 36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4" name="Text Box 36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5" name="Text Box 36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6" name="Text Box 36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7" name="Text Box 36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8" name="Text Box 36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09" name="Text Box 36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0" name="Text Box 36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1" name="Text Box 36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2" name="Text Box 37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3" name="Text Box 37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4" name="Text Box 37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5" name="Text Box 37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6" name="Text Box 37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7" name="Text Box 37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8" name="Text Box 37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19" name="Text Box 37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0" name="Text Box 37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1" name="Text Box 37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2" name="Text Box 37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3" name="Text Box 37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4" name="Text Box 37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5" name="Text Box 37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6" name="Text Box 37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7" name="Text Box 37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8" name="Text Box 37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29" name="Text Box 37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0" name="Text Box 37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1" name="Text Box 37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2" name="Text Box 37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3" name="Text Box 37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4" name="Text Box 37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5" name="Text Box 37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6" name="Text Box 37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7" name="Text Box 37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8" name="Text Box 37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39" name="Text Box 37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0" name="Text Box 37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1" name="Text Box 37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2" name="Text Box 37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3" name="Text Box 37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4" name="Text Box 37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5" name="Text Box 37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6" name="Text Box 37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7" name="Text Box 37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8" name="Text Box 37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49" name="Text Box 37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0" name="Text Box 37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1" name="Text Box 37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2" name="Text Box 37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3" name="Text Box 37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4" name="Text Box 37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5" name="Text Box 37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6" name="Text Box 37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7" name="Text Box 37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8" name="Text Box 37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59" name="Text Box 37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0" name="Text Box 37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1" name="Text Box 37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2" name="Text Box 37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3" name="Text Box 37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4" name="Text Box 37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5" name="Text Box 37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6" name="Text Box 37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7" name="Text Box 37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8" name="Text Box 37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69" name="Text Box 37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0" name="Text Box 37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1" name="Text Box 37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2" name="Text Box 37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3" name="Text Box 37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4" name="Text Box 37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5" name="Text Box 37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6" name="Text Box 37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7" name="Text Box 37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8" name="Text Box 37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79" name="Text Box 37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0" name="Text Box 37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1" name="Text Box 37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2" name="Text Box 37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3" name="Text Box 37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4" name="Text Box 37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5" name="Text Box 37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6" name="Text Box 37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7" name="Text Box 37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8" name="Text Box 37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89" name="Text Box 37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0" name="Text Box 37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1" name="Text Box 37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2" name="Text Box 37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3" name="Text Box 37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4" name="Text Box 37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5" name="Text Box 37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6" name="Text Box 37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7" name="Text Box 37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8" name="Text Box 37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499" name="Text Box 37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0" name="Text Box 37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1" name="Text Box 37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2" name="Text Box 37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3" name="Text Box 37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4" name="Text Box 37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5" name="Text Box 37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6" name="Text Box 37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7" name="Text Box 37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8" name="Text Box 37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09" name="Text Box 37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0" name="Text Box 37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1" name="Text Box 37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2" name="Text Box 38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3" name="Text Box 38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4" name="Text Box 38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5" name="Text Box 38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6" name="Text Box 38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7" name="Text Box 38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8" name="Text Box 38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19" name="Text Box 38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0" name="Text Box 38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1" name="Text Box 38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2" name="Text Box 38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3" name="Text Box 38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4" name="Text Box 38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5" name="Text Box 38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6" name="Text Box 38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7" name="Text Box 38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8" name="Text Box 38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29" name="Text Box 38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0" name="Text Box 38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1" name="Text Box 38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2" name="Text Box 38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3" name="Text Box 38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4" name="Text Box 38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5" name="Text Box 38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6" name="Text Box 38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7" name="Text Box 38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8" name="Text Box 38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39" name="Text Box 38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0" name="Text Box 38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1" name="Text Box 38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2" name="Text Box 38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3" name="Text Box 38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4" name="Text Box 38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5" name="Text Box 38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6" name="Text Box 38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7" name="Text Box 38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8" name="Text Box 38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49" name="Text Box 38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0" name="Text Box 38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1" name="Text Box 38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2" name="Text Box 38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3" name="Text Box 38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4" name="Text Box 38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5" name="Text Box 38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6" name="Text Box 38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7" name="Text Box 38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8" name="Text Box 38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59" name="Text Box 38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0" name="Text Box 38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1" name="Text Box 38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2" name="Text Box 38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3" name="Text Box 38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4" name="Text Box 38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5" name="Text Box 38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6" name="Text Box 38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7" name="Text Box 38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8" name="Text Box 38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69" name="Text Box 38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0" name="Text Box 38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1" name="Text Box 38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2" name="Text Box 38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3" name="Text Box 38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4" name="Text Box 38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5" name="Text Box 38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6" name="Text Box 38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7" name="Text Box 38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8" name="Text Box 38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79" name="Text Box 38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0" name="Text Box 38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1" name="Text Box 38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2" name="Text Box 38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3" name="Text Box 38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4" name="Text Box 38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5" name="Text Box 38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6" name="Text Box 38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7" name="Text Box 38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8" name="Text Box 38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89" name="Text Box 38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0" name="Text Box 38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1" name="Text Box 38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2" name="Text Box 38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3" name="Text Box 38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4" name="Text Box 38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5" name="Text Box 38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6" name="Text Box 38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7" name="Text Box 38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8" name="Text Box 38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599" name="Text Box 38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0" name="Text Box 38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1" name="Text Box 38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2" name="Text Box 38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3" name="Text Box 38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4" name="Text Box 38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5" name="Text Box 38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6" name="Text Box 38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7" name="Text Box 38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8" name="Text Box 38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09" name="Text Box 38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0" name="Text Box 38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1" name="Text Box 38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2" name="Text Box 39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3" name="Text Box 39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4" name="Text Box 39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5" name="Text Box 39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6" name="Text Box 39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7" name="Text Box 39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8" name="Text Box 39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19" name="Text Box 39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0" name="Text Box 39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1" name="Text Box 39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2" name="Text Box 39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3" name="Text Box 39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4" name="Text Box 39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5" name="Text Box 39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6" name="Text Box 39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7" name="Text Box 39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8" name="Text Box 39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29" name="Text Box 39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0" name="Text Box 39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1" name="Text Box 39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2" name="Text Box 39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3" name="Text Box 39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4" name="Text Box 39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5" name="Text Box 39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6" name="Text Box 39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7" name="Text Box 39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8" name="Text Box 39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39" name="Text Box 39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0" name="Text Box 39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1" name="Text Box 39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2" name="Text Box 39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3" name="Text Box 39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4" name="Text Box 39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5" name="Text Box 39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6" name="Text Box 39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7" name="Text Box 39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8" name="Text Box 39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49" name="Text Box 39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0" name="Text Box 39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1" name="Text Box 39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2" name="Text Box 39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3" name="Text Box 39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4" name="Text Box 39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5" name="Text Box 39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6" name="Text Box 39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7" name="Text Box 39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8" name="Text Box 39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59" name="Text Box 39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0" name="Text Box 39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1" name="Text Box 39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2" name="Text Box 39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3" name="Text Box 39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4" name="Text Box 39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5" name="Text Box 39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6" name="Text Box 39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7" name="Text Box 39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8" name="Text Box 39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69" name="Text Box 39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0" name="Text Box 39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1" name="Text Box 39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2" name="Text Box 39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3" name="Text Box 39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4" name="Text Box 39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5" name="Text Box 39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6" name="Text Box 39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7" name="Text Box 39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8" name="Text Box 39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79" name="Text Box 39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0" name="Text Box 39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1" name="Text Box 39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2" name="Text Box 39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3" name="Text Box 39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4" name="Text Box 39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5" name="Text Box 39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6" name="Text Box 39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7" name="Text Box 39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8" name="Text Box 39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89" name="Text Box 39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0" name="Text Box 39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1" name="Text Box 39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2" name="Text Box 39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3" name="Text Box 39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4" name="Text Box 39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5" name="Text Box 39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6" name="Text Box 39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7" name="Text Box 39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8" name="Text Box 39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699" name="Text Box 39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0" name="Text Box 39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1" name="Text Box 39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2" name="Text Box 39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3" name="Text Box 39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4" name="Text Box 39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5" name="Text Box 39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6" name="Text Box 39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7" name="Text Box 39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8" name="Text Box 39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09" name="Text Box 39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0" name="Text Box 39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1" name="Text Box 39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2" name="Text Box 40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3" name="Text Box 40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4" name="Text Box 40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5" name="Text Box 40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6" name="Text Box 40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7" name="Text Box 40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8" name="Text Box 40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19" name="Text Box 40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0" name="Text Box 40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1" name="Text Box 40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2" name="Text Box 40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3" name="Text Box 40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4" name="Text Box 40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5" name="Text Box 40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6" name="Text Box 40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7" name="Text Box 40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8" name="Text Box 40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29" name="Text Box 40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0" name="Text Box 40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1" name="Text Box 40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2" name="Text Box 40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3" name="Text Box 40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4" name="Text Box 40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5" name="Text Box 40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6" name="Text Box 40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7" name="Text Box 40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8" name="Text Box 40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39" name="Text Box 40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0" name="Text Box 40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1" name="Text Box 40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2" name="Text Box 40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3" name="Text Box 40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4" name="Text Box 40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5" name="Text Box 40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6" name="Text Box 40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7" name="Text Box 40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8" name="Text Box 40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49" name="Text Box 40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0" name="Text Box 40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1" name="Text Box 40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2" name="Text Box 40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3" name="Text Box 40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4" name="Text Box 40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5" name="Text Box 40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6" name="Text Box 40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7" name="Text Box 40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8" name="Text Box 40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59" name="Text Box 40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0" name="Text Box 40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1" name="Text Box 40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2" name="Text Box 40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3" name="Text Box 40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4" name="Text Box 40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5" name="Text Box 40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6" name="Text Box 40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7" name="Text Box 40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8" name="Text Box 40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69" name="Text Box 40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0" name="Text Box 40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1" name="Text Box 40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2" name="Text Box 40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3" name="Text Box 40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4" name="Text Box 40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5" name="Text Box 40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6" name="Text Box 40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7" name="Text Box 40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8" name="Text Box 40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79" name="Text Box 40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0" name="Text Box 40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1" name="Text Box 40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2" name="Text Box 40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3" name="Text Box 40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4" name="Text Box 40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5" name="Text Box 40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6" name="Text Box 40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7" name="Text Box 40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8" name="Text Box 40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89" name="Text Box 40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0" name="Text Box 40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1" name="Text Box 40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2" name="Text Box 40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3" name="Text Box 40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4" name="Text Box 40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5" name="Text Box 40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6" name="Text Box 40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7" name="Text Box 40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8" name="Text Box 40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799" name="Text Box 40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0" name="Text Box 40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1" name="Text Box 40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2" name="Text Box 40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3" name="Text Box 40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4" name="Text Box 40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5" name="Text Box 40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6" name="Text Box 40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7" name="Text Box 40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8" name="Text Box 40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09" name="Text Box 40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0" name="Text Box 40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1" name="Text Box 40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2" name="Text Box 41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3" name="Text Box 41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4" name="Text Box 41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5" name="Text Box 41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6" name="Text Box 41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7" name="Text Box 41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8" name="Text Box 41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19" name="Text Box 41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0" name="Text Box 41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1" name="Text Box 41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2" name="Text Box 41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3" name="Text Box 41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4" name="Text Box 41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5" name="Text Box 41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6" name="Text Box 41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7" name="Text Box 41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8" name="Text Box 41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29" name="Text Box 41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0" name="Text Box 41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1" name="Text Box 41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2" name="Text Box 41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3" name="Text Box 41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4" name="Text Box 41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5" name="Text Box 41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6" name="Text Box 41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7" name="Text Box 41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8" name="Text Box 41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39" name="Text Box 41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0" name="Text Box 41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1" name="Text Box 41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2" name="Text Box 41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3" name="Text Box 41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4" name="Text Box 41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5" name="Text Box 41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6" name="Text Box 41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7" name="Text Box 41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8" name="Text Box 41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49" name="Text Box 41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0" name="Text Box 41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1" name="Text Box 41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2" name="Text Box 41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3" name="Text Box 41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4" name="Text Box 41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5" name="Text Box 41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6" name="Text Box 41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7" name="Text Box 41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8" name="Text Box 41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59" name="Text Box 41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0" name="Text Box 41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1" name="Text Box 41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2" name="Text Box 41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3" name="Text Box 41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4" name="Text Box 41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5" name="Text Box 41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6" name="Text Box 41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7" name="Text Box 41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8" name="Text Box 41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69" name="Text Box 41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0" name="Text Box 41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1" name="Text Box 41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2" name="Text Box 41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3" name="Text Box 41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4" name="Text Box 41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5" name="Text Box 41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6" name="Text Box 41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7" name="Text Box 41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8" name="Text Box 41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79" name="Text Box 41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0" name="Text Box 41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1" name="Text Box 41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2" name="Text Box 41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3" name="Text Box 41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4" name="Text Box 41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5" name="Text Box 41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6" name="Text Box 41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7" name="Text Box 41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8" name="Text Box 41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89" name="Text Box 41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0" name="Text Box 41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1" name="Text Box 41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2" name="Text Box 41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3" name="Text Box 41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4" name="Text Box 41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5" name="Text Box 41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6" name="Text Box 41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7" name="Text Box 41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8" name="Text Box 41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899" name="Text Box 41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0" name="Text Box 41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1" name="Text Box 41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2" name="Text Box 41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3" name="Text Box 41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4" name="Text Box 41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5" name="Text Box 41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6" name="Text Box 41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7" name="Text Box 41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8" name="Text Box 41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09" name="Text Box 41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0" name="Text Box 41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1" name="Text Box 41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2" name="Text Box 42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3" name="Text Box 42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4" name="Text Box 42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5" name="Text Box 42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6" name="Text Box 42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7" name="Text Box 42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8" name="Text Box 42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19" name="Text Box 42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0" name="Text Box 42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1" name="Text Box 42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2" name="Text Box 42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3" name="Text Box 42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4" name="Text Box 42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5" name="Text Box 42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6" name="Text Box 42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7" name="Text Box 42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8" name="Text Box 42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29" name="Text Box 42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0" name="Text Box 42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1" name="Text Box 42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2" name="Text Box 42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3" name="Text Box 42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4" name="Text Box 42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5" name="Text Box 42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6" name="Text Box 42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7" name="Text Box 42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8" name="Text Box 42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39" name="Text Box 42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0" name="Text Box 42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1" name="Text Box 42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2" name="Text Box 42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3" name="Text Box 42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4" name="Text Box 42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5" name="Text Box 42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6" name="Text Box 42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7" name="Text Box 42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8" name="Text Box 42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49" name="Text Box 42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0" name="Text Box 42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1" name="Text Box 42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2" name="Text Box 42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3" name="Text Box 42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4" name="Text Box 42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5" name="Text Box 42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6" name="Text Box 42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7" name="Text Box 42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8" name="Text Box 42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59" name="Text Box 42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0" name="Text Box 42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1" name="Text Box 42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2" name="Text Box 42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3" name="Text Box 42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4" name="Text Box 42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5" name="Text Box 42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6" name="Text Box 42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7" name="Text Box 42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8" name="Text Box 42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69" name="Text Box 42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0" name="Text Box 42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1" name="Text Box 42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2" name="Text Box 42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3" name="Text Box 42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4" name="Text Box 42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5" name="Text Box 42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6" name="Text Box 42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7" name="Text Box 42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8" name="Text Box 42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79" name="Text Box 42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0" name="Text Box 42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1" name="Text Box 42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2" name="Text Box 42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3" name="Text Box 42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4" name="Text Box 42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5" name="Text Box 42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6" name="Text Box 42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7" name="Text Box 42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8" name="Text Box 42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89" name="Text Box 42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0" name="Text Box 42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1" name="Text Box 42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2" name="Text Box 42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3" name="Text Box 42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4" name="Text Box 42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5" name="Text Box 42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6" name="Text Box 42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7" name="Text Box 42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8" name="Text Box 42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3999" name="Text Box 42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0" name="Text Box 42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1" name="Text Box 42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2" name="Text Box 42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3" name="Text Box 42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4" name="Text Box 42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5" name="Text Box 42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6" name="Text Box 42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7" name="Text Box 42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8" name="Text Box 42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09" name="Text Box 42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0" name="Text Box 42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1" name="Text Box 42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2" name="Text Box 43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3" name="Text Box 43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4" name="Text Box 43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5" name="Text Box 43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6" name="Text Box 43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7" name="Text Box 43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8" name="Text Box 43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19" name="Text Box 43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0" name="Text Box 43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1" name="Text Box 43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2" name="Text Box 43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3" name="Text Box 43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4" name="Text Box 43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5" name="Text Box 43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6" name="Text Box 43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7" name="Text Box 43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8" name="Text Box 43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29" name="Text Box 43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0" name="Text Box 43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1" name="Text Box 43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2" name="Text Box 43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3" name="Text Box 43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4" name="Text Box 43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5" name="Text Box 43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6" name="Text Box 43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7" name="Text Box 43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8" name="Text Box 43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39" name="Text Box 43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0" name="Text Box 43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1" name="Text Box 43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2" name="Text Box 43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3" name="Text Box 43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4" name="Text Box 43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5" name="Text Box 43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6" name="Text Box 43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7" name="Text Box 43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8" name="Text Box 43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49" name="Text Box 43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0" name="Text Box 43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1" name="Text Box 43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2" name="Text Box 43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3" name="Text Box 43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4" name="Text Box 43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5" name="Text Box 43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6" name="Text Box 43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7" name="Text Box 43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8" name="Text Box 43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59" name="Text Box 43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0" name="Text Box 43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1" name="Text Box 43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2" name="Text Box 43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3" name="Text Box 43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4" name="Text Box 43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5" name="Text Box 43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6" name="Text Box 43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7" name="Text Box 43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8" name="Text Box 43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69" name="Text Box 43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0" name="Text Box 43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1" name="Text Box 43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2" name="Text Box 43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3" name="Text Box 43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4" name="Text Box 43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5" name="Text Box 43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6" name="Text Box 43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7" name="Text Box 43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8" name="Text Box 43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79" name="Text Box 43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0" name="Text Box 43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1" name="Text Box 43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2" name="Text Box 43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3" name="Text Box 43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4" name="Text Box 43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5" name="Text Box 43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6" name="Text Box 43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7" name="Text Box 43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8" name="Text Box 43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89" name="Text Box 43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0" name="Text Box 43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1" name="Text Box 43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2" name="Text Box 43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3" name="Text Box 43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4" name="Text Box 43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5" name="Text Box 43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6" name="Text Box 43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7" name="Text Box 43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8" name="Text Box 43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099" name="Text Box 43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0" name="Text Box 43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1" name="Text Box 43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2" name="Text Box 43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3" name="Text Box 43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4" name="Text Box 43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5" name="Text Box 43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6" name="Text Box 43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7" name="Text Box 43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8" name="Text Box 43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09" name="Text Box 43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0" name="Text Box 43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1" name="Text Box 43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2" name="Text Box 44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3" name="Text Box 44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4" name="Text Box 44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5" name="Text Box 44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6" name="Text Box 44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7" name="Text Box 44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8" name="Text Box 44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19" name="Text Box 44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0" name="Text Box 44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1" name="Text Box 44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2" name="Text Box 44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3" name="Text Box 44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4" name="Text Box 44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5" name="Text Box 44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6" name="Text Box 44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7" name="Text Box 44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8" name="Text Box 44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29" name="Text Box 44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0" name="Text Box 44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1" name="Text Box 44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2" name="Text Box 44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3" name="Text Box 44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4" name="Text Box 44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5" name="Text Box 44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6" name="Text Box 44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7" name="Text Box 44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8" name="Text Box 44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39" name="Text Box 44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0" name="Text Box 44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1" name="Text Box 44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2" name="Text Box 44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3" name="Text Box 44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4" name="Text Box 44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5" name="Text Box 44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6" name="Text Box 44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7" name="Text Box 44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8" name="Text Box 44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49" name="Text Box 44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0" name="Text Box 44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1" name="Text Box 44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2" name="Text Box 44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3" name="Text Box 44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4" name="Text Box 44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5" name="Text Box 44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6" name="Text Box 44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7" name="Text Box 44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8" name="Text Box 44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59" name="Text Box 44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0" name="Text Box 44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1" name="Text Box 44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2" name="Text Box 44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3" name="Text Box 44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4" name="Text Box 44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5" name="Text Box 44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6" name="Text Box 44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7" name="Text Box 44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8" name="Text Box 44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69" name="Text Box 44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0" name="Text Box 44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1" name="Text Box 44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2" name="Text Box 44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3" name="Text Box 44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4" name="Text Box 44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5" name="Text Box 44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6" name="Text Box 44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7" name="Text Box 44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8" name="Text Box 44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79" name="Text Box 44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0" name="Text Box 44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1" name="Text Box 44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2" name="Text Box 44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3" name="Text Box 44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4" name="Text Box 44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5" name="Text Box 44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6" name="Text Box 44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7" name="Text Box 44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8" name="Text Box 44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89" name="Text Box 44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0" name="Text Box 44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1" name="Text Box 44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2" name="Text Box 44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3" name="Text Box 44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4" name="Text Box 44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5" name="Text Box 44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6" name="Text Box 44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7" name="Text Box 44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8" name="Text Box 44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199" name="Text Box 44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0" name="Text Box 44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1" name="Text Box 44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2" name="Text Box 44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3" name="Text Box 44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4" name="Text Box 44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5" name="Text Box 44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6" name="Text Box 44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7" name="Text Box 44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8" name="Text Box 44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09" name="Text Box 44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0" name="Text Box 44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1" name="Text Box 44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2" name="Text Box 45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3" name="Text Box 45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4" name="Text Box 45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5" name="Text Box 45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6" name="Text Box 45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7" name="Text Box 45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8" name="Text Box 45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19" name="Text Box 45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0" name="Text Box 45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1" name="Text Box 45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2" name="Text Box 45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3" name="Text Box 45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4" name="Text Box 45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5" name="Text Box 45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6" name="Text Box 45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7" name="Text Box 45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8" name="Text Box 45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29" name="Text Box 45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0" name="Text Box 45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1" name="Text Box 45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2" name="Text Box 45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3" name="Text Box 45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4" name="Text Box 45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5" name="Text Box 45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6" name="Text Box 45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7" name="Text Box 45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8" name="Text Box 45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39" name="Text Box 45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0" name="Text Box 45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1" name="Text Box 45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2" name="Text Box 45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3" name="Text Box 45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4" name="Text Box 45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5" name="Text Box 45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6" name="Text Box 45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7" name="Text Box 45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8" name="Text Box 45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49" name="Text Box 45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0" name="Text Box 45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1" name="Text Box 45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2" name="Text Box 45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3" name="Text Box 45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4" name="Text Box 45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5" name="Text Box 45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6" name="Text Box 45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7" name="Text Box 45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8" name="Text Box 45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59" name="Text Box 45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0" name="Text Box 45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1" name="Text Box 45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2" name="Text Box 45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3" name="Text Box 45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4" name="Text Box 45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5" name="Text Box 45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6" name="Text Box 45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7" name="Text Box 45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8" name="Text Box 45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69" name="Text Box 45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0" name="Text Box 45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1" name="Text Box 45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2" name="Text Box 45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3" name="Text Box 45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4" name="Text Box 45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5" name="Text Box 45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6" name="Text Box 45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7" name="Text Box 45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8" name="Text Box 45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79" name="Text Box 45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0" name="Text Box 45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1" name="Text Box 45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2" name="Text Box 45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3" name="Text Box 45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4" name="Text Box 45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5" name="Text Box 45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6" name="Text Box 45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7" name="Text Box 45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8" name="Text Box 45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89" name="Text Box 45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0" name="Text Box 45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1" name="Text Box 45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2" name="Text Box 45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3" name="Text Box 45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4" name="Text Box 45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5" name="Text Box 45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6" name="Text Box 45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7" name="Text Box 45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8" name="Text Box 45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299" name="Text Box 45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0" name="Text Box 45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1" name="Text Box 45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2" name="Text Box 45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3" name="Text Box 45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4" name="Text Box 45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5" name="Text Box 45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6" name="Text Box 45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7" name="Text Box 45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8" name="Text Box 45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09" name="Text Box 45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0" name="Text Box 45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1" name="Text Box 45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2" name="Text Box 46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3" name="Text Box 46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4" name="Text Box 46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5" name="Text Box 46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6" name="Text Box 46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7" name="Text Box 46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8" name="Text Box 46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19" name="Text Box 46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0" name="Text Box 46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1" name="Text Box 46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2" name="Text Box 46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3" name="Text Box 46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4" name="Text Box 46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5" name="Text Box 46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6" name="Text Box 46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7" name="Text Box 46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8" name="Text Box 46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29" name="Text Box 46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0" name="Text Box 46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1" name="Text Box 46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2" name="Text Box 46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3" name="Text Box 46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4" name="Text Box 46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5" name="Text Box 46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6" name="Text Box 46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7" name="Text Box 46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8" name="Text Box 46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39" name="Text Box 46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0" name="Text Box 46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1" name="Text Box 46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2" name="Text Box 46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3" name="Text Box 46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4" name="Text Box 46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5" name="Text Box 46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6" name="Text Box 46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7" name="Text Box 46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8" name="Text Box 46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49" name="Text Box 46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0" name="Text Box 46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1" name="Text Box 46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2" name="Text Box 46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3" name="Text Box 46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4" name="Text Box 46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5" name="Text Box 46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6" name="Text Box 46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7" name="Text Box 46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8" name="Text Box 46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59" name="Text Box 46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0" name="Text Box 46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1" name="Text Box 46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2" name="Text Box 46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3" name="Text Box 46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4" name="Text Box 46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5" name="Text Box 46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6" name="Text Box 46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7" name="Text Box 46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8" name="Text Box 46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69" name="Text Box 46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0" name="Text Box 46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1" name="Text Box 46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2" name="Text Box 46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3" name="Text Box 46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4" name="Text Box 46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5" name="Text Box 46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6" name="Text Box 46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7" name="Text Box 46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8" name="Text Box 46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79" name="Text Box 46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0" name="Text Box 46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1" name="Text Box 46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2" name="Text Box 46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3" name="Text Box 46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4" name="Text Box 46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5" name="Text Box 46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6" name="Text Box 46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7" name="Text Box 46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8" name="Text Box 46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89" name="Text Box 46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0" name="Text Box 46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1" name="Text Box 46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2" name="Text Box 46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3" name="Text Box 46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4" name="Text Box 46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5" name="Text Box 46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6" name="Text Box 46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7" name="Text Box 46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8" name="Text Box 46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399" name="Text Box 46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0" name="Text Box 46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1" name="Text Box 46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2" name="Text Box 46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3" name="Text Box 46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4" name="Text Box 46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5" name="Text Box 46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6" name="Text Box 46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7" name="Text Box 46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8" name="Text Box 46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09" name="Text Box 46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0" name="Text Box 46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1" name="Text Box 46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2" name="Text Box 47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3" name="Text Box 47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4" name="Text Box 47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5" name="Text Box 47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6" name="Text Box 47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7" name="Text Box 47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8" name="Text Box 47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19" name="Text Box 47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0" name="Text Box 47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1" name="Text Box 47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2" name="Text Box 47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3" name="Text Box 47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4" name="Text Box 47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5" name="Text Box 47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6" name="Text Box 47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7" name="Text Box 47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8" name="Text Box 47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29" name="Text Box 47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0" name="Text Box 47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1" name="Text Box 47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2" name="Text Box 47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3" name="Text Box 47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4" name="Text Box 47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5" name="Text Box 47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6" name="Text Box 47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7" name="Text Box 47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8" name="Text Box 47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39" name="Text Box 47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0" name="Text Box 47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1" name="Text Box 47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2" name="Text Box 47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3" name="Text Box 47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4" name="Text Box 47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5" name="Text Box 47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6" name="Text Box 47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7" name="Text Box 47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8" name="Text Box 47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49" name="Text Box 47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0" name="Text Box 47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1" name="Text Box 47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2" name="Text Box 47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3" name="Text Box 47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4" name="Text Box 47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5" name="Text Box 47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6" name="Text Box 47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7" name="Text Box 47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8" name="Text Box 47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59" name="Text Box 47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0" name="Text Box 47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1" name="Text Box 47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2" name="Text Box 47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3" name="Text Box 47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4" name="Text Box 47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5" name="Text Box 47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6" name="Text Box 47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7" name="Text Box 47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8" name="Text Box 47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69" name="Text Box 47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0" name="Text Box 47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1" name="Text Box 47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2" name="Text Box 47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3" name="Text Box 47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4" name="Text Box 47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5" name="Text Box 47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6" name="Text Box 47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7" name="Text Box 47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8" name="Text Box 47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79" name="Text Box 47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0" name="Text Box 47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1" name="Text Box 47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2" name="Text Box 47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3" name="Text Box 47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4" name="Text Box 47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5" name="Text Box 47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6" name="Text Box 47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7" name="Text Box 47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8" name="Text Box 47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89" name="Text Box 47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0" name="Text Box 47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1" name="Text Box 47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2" name="Text Box 47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3" name="Text Box 47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4" name="Text Box 47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5" name="Text Box 47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6" name="Text Box 47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7" name="Text Box 47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8" name="Text Box 47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499" name="Text Box 47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0" name="Text Box 47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1" name="Text Box 47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2" name="Text Box 47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3" name="Text Box 47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4" name="Text Box 47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5" name="Text Box 47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6" name="Text Box 47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7" name="Text Box 47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8" name="Text Box 47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09" name="Text Box 47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0" name="Text Box 47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1" name="Text Box 47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2" name="Text Box 48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3" name="Text Box 48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4" name="Text Box 48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5" name="Text Box 48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6" name="Text Box 48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7" name="Text Box 48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8" name="Text Box 48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19" name="Text Box 48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0" name="Text Box 48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1" name="Text Box 48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2" name="Text Box 48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3" name="Text Box 48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4" name="Text Box 48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5" name="Text Box 48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6" name="Text Box 48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7" name="Text Box 48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8" name="Text Box 48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29" name="Text Box 48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0" name="Text Box 48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1" name="Text Box 48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2" name="Text Box 48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3" name="Text Box 48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4" name="Text Box 48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5" name="Text Box 48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6" name="Text Box 48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7" name="Text Box 48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8" name="Text Box 48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39" name="Text Box 48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0" name="Text Box 48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1" name="Text Box 48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2" name="Text Box 48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3" name="Text Box 48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4" name="Text Box 48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5" name="Text Box 48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6" name="Text Box 48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7" name="Text Box 48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8" name="Text Box 48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49" name="Text Box 48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0" name="Text Box 48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1" name="Text Box 48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2" name="Text Box 48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3" name="Text Box 48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4" name="Text Box 48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5" name="Text Box 48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6" name="Text Box 48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7" name="Text Box 48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8" name="Text Box 48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59" name="Text Box 48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0" name="Text Box 48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1" name="Text Box 48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2" name="Text Box 48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3" name="Text Box 48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4" name="Text Box 48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5" name="Text Box 48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6" name="Text Box 48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7" name="Text Box 48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8" name="Text Box 48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69" name="Text Box 48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0" name="Text Box 48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1" name="Text Box 48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2" name="Text Box 48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3" name="Text Box 48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4" name="Text Box 48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5" name="Text Box 48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6" name="Text Box 48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7" name="Text Box 48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8" name="Text Box 48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79" name="Text Box 48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0" name="Text Box 48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1" name="Text Box 48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2" name="Text Box 48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3" name="Text Box 48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4" name="Text Box 48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5" name="Text Box 48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6" name="Text Box 48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7" name="Text Box 48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8" name="Text Box 48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89" name="Text Box 48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0" name="Text Box 48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1" name="Text Box 48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2" name="Text Box 48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3" name="Text Box 48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4" name="Text Box 48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5" name="Text Box 48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6" name="Text Box 48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7" name="Text Box 48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8" name="Text Box 48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599" name="Text Box 48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0" name="Text Box 48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1" name="Text Box 48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2" name="Text Box 48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3" name="Text Box 48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4" name="Text Box 48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5" name="Text Box 48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6" name="Text Box 48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7" name="Text Box 48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8" name="Text Box 48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09" name="Text Box 48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0" name="Text Box 48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1" name="Text Box 48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2" name="Text Box 49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3" name="Text Box 49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4" name="Text Box 49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5" name="Text Box 49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6" name="Text Box 49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7" name="Text Box 49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8" name="Text Box 49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19" name="Text Box 49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0" name="Text Box 49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1" name="Text Box 49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2" name="Text Box 49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3" name="Text Box 49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4" name="Text Box 49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5" name="Text Box 49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6" name="Text Box 49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7" name="Text Box 49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8" name="Text Box 49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29" name="Text Box 49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0" name="Text Box 49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1" name="Text Box 49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2" name="Text Box 49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3" name="Text Box 49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4" name="Text Box 49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5" name="Text Box 49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6" name="Text Box 49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7" name="Text Box 49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8" name="Text Box 49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39" name="Text Box 49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0" name="Text Box 49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1" name="Text Box 49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2" name="Text Box 49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3" name="Text Box 49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4" name="Text Box 49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5" name="Text Box 49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6" name="Text Box 49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7" name="Text Box 49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8" name="Text Box 49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49" name="Text Box 49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0" name="Text Box 49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1" name="Text Box 49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2" name="Text Box 49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3" name="Text Box 49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4" name="Text Box 49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5" name="Text Box 49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6" name="Text Box 49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7" name="Text Box 49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8" name="Text Box 49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59" name="Text Box 49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0" name="Text Box 49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1" name="Text Box 49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2" name="Text Box 49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3" name="Text Box 49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4" name="Text Box 49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5" name="Text Box 49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6" name="Text Box 49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7" name="Text Box 49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8" name="Text Box 49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69" name="Text Box 49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0" name="Text Box 49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1" name="Text Box 49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2" name="Text Box 49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3" name="Text Box 49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4" name="Text Box 49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5" name="Text Box 49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6" name="Text Box 49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7" name="Text Box 49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8" name="Text Box 49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79" name="Text Box 49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0" name="Text Box 49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1" name="Text Box 49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2" name="Text Box 49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3" name="Text Box 49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4" name="Text Box 49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5" name="Text Box 49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6" name="Text Box 49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7" name="Text Box 49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8" name="Text Box 49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89" name="Text Box 49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0" name="Text Box 49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1" name="Text Box 49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2" name="Text Box 49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3" name="Text Box 49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4" name="Text Box 49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5" name="Text Box 49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6" name="Text Box 49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7" name="Text Box 49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8" name="Text Box 49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699" name="Text Box 49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0" name="Text Box 49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1" name="Text Box 49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2" name="Text Box 49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3" name="Text Box 49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4" name="Text Box 49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5" name="Text Box 49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6" name="Text Box 49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7" name="Text Box 49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8" name="Text Box 49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09" name="Text Box 49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0" name="Text Box 49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1" name="Text Box 49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2" name="Text Box 50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3" name="Text Box 50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4" name="Text Box 50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5" name="Text Box 50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6" name="Text Box 50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7" name="Text Box 50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8" name="Text Box 50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19" name="Text Box 50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0" name="Text Box 50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1" name="Text Box 50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2" name="Text Box 50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3" name="Text Box 50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4" name="Text Box 50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5" name="Text Box 50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6" name="Text Box 50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7" name="Text Box 50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8" name="Text Box 50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29" name="Text Box 50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0" name="Text Box 50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1" name="Text Box 50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2" name="Text Box 50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3" name="Text Box 50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4" name="Text Box 50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5" name="Text Box 50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6" name="Text Box 50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7" name="Text Box 50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8" name="Text Box 50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39" name="Text Box 50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0" name="Text Box 50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1" name="Text Box 50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2" name="Text Box 50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3" name="Text Box 50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4" name="Text Box 50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5" name="Text Box 50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6" name="Text Box 50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7" name="Text Box 50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8" name="Text Box 50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49" name="Text Box 50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0" name="Text Box 50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1" name="Text Box 50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2" name="Text Box 50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3" name="Text Box 50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4" name="Text Box 50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5" name="Text Box 50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6" name="Text Box 50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7" name="Text Box 50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8" name="Text Box 50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59" name="Text Box 50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0" name="Text Box 50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1" name="Text Box 50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2" name="Text Box 50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3" name="Text Box 50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4" name="Text Box 50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5" name="Text Box 50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6" name="Text Box 50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7" name="Text Box 50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8" name="Text Box 50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69" name="Text Box 50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0" name="Text Box 50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1" name="Text Box 50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2" name="Text Box 50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3" name="Text Box 50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4" name="Text Box 50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5" name="Text Box 50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6" name="Text Box 50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7" name="Text Box 50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8" name="Text Box 50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79" name="Text Box 50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0" name="Text Box 50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1" name="Text Box 50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2" name="Text Box 50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3" name="Text Box 50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4" name="Text Box 50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5" name="Text Box 50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6" name="Text Box 50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7" name="Text Box 50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8" name="Text Box 50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89" name="Text Box 50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0" name="Text Box 50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1" name="Text Box 50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2" name="Text Box 50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3" name="Text Box 50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4" name="Text Box 50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5" name="Text Box 50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6" name="Text Box 50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7" name="Text Box 50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8" name="Text Box 50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799" name="Text Box 50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0" name="Text Box 50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1" name="Text Box 50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2" name="Text Box 50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3" name="Text Box 50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4" name="Text Box 50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5" name="Text Box 50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6" name="Text Box 50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7" name="Text Box 50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8" name="Text Box 50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09" name="Text Box 50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0" name="Text Box 50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1" name="Text Box 50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2" name="Text Box 51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3" name="Text Box 51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4" name="Text Box 51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5" name="Text Box 51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6" name="Text Box 51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7" name="Text Box 51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8" name="Text Box 51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19" name="Text Box 51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0" name="Text Box 51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1" name="Text Box 51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2" name="Text Box 51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3" name="Text Box 51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4" name="Text Box 51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5" name="Text Box 51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6" name="Text Box 51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7" name="Text Box 51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8" name="Text Box 51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29" name="Text Box 51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0" name="Text Box 51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1" name="Text Box 51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2" name="Text Box 51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3" name="Text Box 51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4" name="Text Box 51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5" name="Text Box 51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6" name="Text Box 51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7" name="Text Box 51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8" name="Text Box 51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39" name="Text Box 51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0" name="Text Box 51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1" name="Text Box 51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2" name="Text Box 51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3" name="Text Box 51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4" name="Text Box 51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5" name="Text Box 51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6" name="Text Box 51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7" name="Text Box 51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8" name="Text Box 51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49" name="Text Box 51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0" name="Text Box 51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1" name="Text Box 51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2" name="Text Box 51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3" name="Text Box 51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4" name="Text Box 51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5" name="Text Box 51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6" name="Text Box 51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7" name="Text Box 51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8" name="Text Box 51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59" name="Text Box 51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0" name="Text Box 51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1" name="Text Box 51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2" name="Text Box 51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3" name="Text Box 51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4" name="Text Box 51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5" name="Text Box 51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6" name="Text Box 51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7" name="Text Box 51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8" name="Text Box 51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69" name="Text Box 51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0" name="Text Box 51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1" name="Text Box 51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2" name="Text Box 51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3" name="Text Box 51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4" name="Text Box 51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5" name="Text Box 51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6" name="Text Box 51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7" name="Text Box 51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8" name="Text Box 51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79" name="Text Box 51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0" name="Text Box 51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1" name="Text Box 51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2" name="Text Box 51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3" name="Text Box 51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4" name="Text Box 51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5" name="Text Box 51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6" name="Text Box 51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7" name="Text Box 51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8" name="Text Box 51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89" name="Text Box 51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0" name="Text Box 51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1" name="Text Box 51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2" name="Text Box 51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3" name="Text Box 51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4" name="Text Box 51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5" name="Text Box 51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6" name="Text Box 51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7" name="Text Box 51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8" name="Text Box 51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899" name="Text Box 51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0" name="Text Box 51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1" name="Text Box 51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2" name="Text Box 51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3" name="Text Box 51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4" name="Text Box 51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5" name="Text Box 51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6" name="Text Box 51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7" name="Text Box 51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8" name="Text Box 51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09" name="Text Box 51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0" name="Text Box 51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1" name="Text Box 51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2" name="Text Box 52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3" name="Text Box 52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4" name="Text Box 52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5" name="Text Box 52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6" name="Text Box 52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7" name="Text Box 52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8" name="Text Box 52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19" name="Text Box 52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0" name="Text Box 52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1" name="Text Box 52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2" name="Text Box 52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3" name="Text Box 52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4" name="Text Box 52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5" name="Text Box 52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6" name="Text Box 52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7" name="Text Box 52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8" name="Text Box 52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29" name="Text Box 52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0" name="Text Box 52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1" name="Text Box 52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2" name="Text Box 52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3" name="Text Box 52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4" name="Text Box 52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5" name="Text Box 52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6" name="Text Box 52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7" name="Text Box 52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8" name="Text Box 52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39" name="Text Box 52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0" name="Text Box 52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1" name="Text Box 52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2" name="Text Box 52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3" name="Text Box 52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4" name="Text Box 52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5" name="Text Box 52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6" name="Text Box 52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7" name="Text Box 52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8" name="Text Box 52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49" name="Text Box 52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0" name="Text Box 52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1" name="Text Box 52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2" name="Text Box 52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3" name="Text Box 52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4" name="Text Box 52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5" name="Text Box 52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6" name="Text Box 52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7" name="Text Box 52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8" name="Text Box 52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59" name="Text Box 52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0" name="Text Box 52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1" name="Text Box 52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2" name="Text Box 52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3" name="Text Box 52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4" name="Text Box 52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5" name="Text Box 52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6" name="Text Box 52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7" name="Text Box 52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8" name="Text Box 52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69" name="Text Box 52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0" name="Text Box 52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1" name="Text Box 52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2" name="Text Box 52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3" name="Text Box 52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4" name="Text Box 52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5" name="Text Box 52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6" name="Text Box 52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7" name="Text Box 52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8" name="Text Box 52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79" name="Text Box 52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0" name="Text Box 52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1" name="Text Box 52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2" name="Text Box 52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3" name="Text Box 52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4" name="Text Box 52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5" name="Text Box 52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6" name="Text Box 52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7" name="Text Box 52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8" name="Text Box 52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89" name="Text Box 52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0" name="Text Box 52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1" name="Text Box 52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2" name="Text Box 52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3" name="Text Box 52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4" name="Text Box 52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5" name="Text Box 52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6" name="Text Box 52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7" name="Text Box 52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8" name="Text Box 52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4999" name="Text Box 52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0" name="Text Box 52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1" name="Text Box 52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2" name="Text Box 52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3" name="Text Box 52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4" name="Text Box 52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5" name="Text Box 52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6" name="Text Box 52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7" name="Text Box 52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8" name="Text Box 52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09" name="Text Box 52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0" name="Text Box 52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1" name="Text Box 52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2" name="Text Box 53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3" name="Text Box 53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4" name="Text Box 53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5" name="Text Box 53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6" name="Text Box 53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7" name="Text Box 53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8" name="Text Box 53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19" name="Text Box 53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0" name="Text Box 53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1" name="Text Box 53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2" name="Text Box 53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3" name="Text Box 53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4" name="Text Box 531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5" name="Text Box 531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6" name="Text Box 531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7" name="Text Box 531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8" name="Text Box 531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29" name="Text Box 531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0" name="Text Box 531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1" name="Text Box 531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2" name="Text Box 532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3" name="Text Box 532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4" name="Text Box 532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5" name="Text Box 532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6" name="Text Box 532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7" name="Text Box 532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8" name="Text Box 532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39" name="Text Box 532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0" name="Text Box 532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1" name="Text Box 532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2" name="Text Box 533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3" name="Text Box 533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4" name="Text Box 533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5" name="Text Box 533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6" name="Text Box 533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7" name="Text Box 533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8" name="Text Box 533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49" name="Text Box 533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0" name="Text Box 533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1" name="Text Box 533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2" name="Text Box 534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3" name="Text Box 534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4" name="Text Box 534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5" name="Text Box 534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6" name="Text Box 534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7" name="Text Box 534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8" name="Text Box 534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59" name="Text Box 534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0" name="Text Box 534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1" name="Text Box 534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2" name="Text Box 535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3" name="Text Box 535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4" name="Text Box 535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5" name="Text Box 535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6" name="Text Box 535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7" name="Text Box 535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8" name="Text Box 535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69" name="Text Box 535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0" name="Text Box 535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1" name="Text Box 535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2" name="Text Box 536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3" name="Text Box 536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4" name="Text Box 536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5" name="Text Box 536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6" name="Text Box 536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7" name="Text Box 536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8" name="Text Box 536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79" name="Text Box 536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0" name="Text Box 536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1" name="Text Box 536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2" name="Text Box 537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3" name="Text Box 537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4" name="Text Box 537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5" name="Text Box 537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6" name="Text Box 537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7" name="Text Box 537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8" name="Text Box 537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89" name="Text Box 537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0" name="Text Box 537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1" name="Text Box 537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2" name="Text Box 538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3" name="Text Box 538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4" name="Text Box 538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5" name="Text Box 538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6" name="Text Box 538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7" name="Text Box 538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8" name="Text Box 538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099" name="Text Box 538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0" name="Text Box 538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1" name="Text Box 538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2" name="Text Box 539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3" name="Text Box 539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4" name="Text Box 539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5" name="Text Box 539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6" name="Text Box 539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7" name="Text Box 539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8" name="Text Box 539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09" name="Text Box 539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0" name="Text Box 539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1" name="Text Box 539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2" name="Text Box 540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3" name="Text Box 540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4" name="Text Box 5402"/>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5" name="Text Box 5403"/>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6" name="Text Box 5404"/>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7" name="Text Box 5405"/>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8" name="Text Box 5406"/>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19" name="Text Box 5407"/>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20" name="Text Box 5408"/>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21" name="Text Box 5409"/>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22" name="Text Box 5410"/>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157</xdr:row>
      <xdr:rowOff>0</xdr:rowOff>
    </xdr:from>
    <xdr:to>
      <xdr:col>4</xdr:col>
      <xdr:colOff>85725</xdr:colOff>
      <xdr:row>157</xdr:row>
      <xdr:rowOff>161925</xdr:rowOff>
    </xdr:to>
    <xdr:sp macro="" textlink="">
      <xdr:nvSpPr>
        <xdr:cNvPr id="25123" name="Text Box 5411"/>
        <xdr:cNvSpPr txBox="1">
          <a:spLocks noChangeArrowheads="1"/>
        </xdr:cNvSpPr>
      </xdr:nvSpPr>
      <xdr:spPr bwMode="auto">
        <a:xfrm>
          <a:off x="4686300" y="29908500"/>
          <a:ext cx="857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4" name="Text Box 377"/>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5" name="Text Box 378"/>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6" name="Text Box 379"/>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7" name="Text Box 380"/>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8" name="Text Box 381"/>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29" name="Text Box 382"/>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0" name="Text Box 383"/>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1" name="Text Box 384"/>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2" name="Text Box 385"/>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3" name="Text Box 386"/>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4" name="Text Box 387"/>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19051</xdr:rowOff>
    </xdr:to>
    <xdr:sp macro="" textlink="">
      <xdr:nvSpPr>
        <xdr:cNvPr id="25135" name="Text Box 388"/>
        <xdr:cNvSpPr txBox="1">
          <a:spLocks noChangeArrowheads="1"/>
        </xdr:cNvSpPr>
      </xdr:nvSpPr>
      <xdr:spPr bwMode="auto">
        <a:xfrm>
          <a:off x="4686300" y="5981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36" name="Text Box 389"/>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37" name="Text Box 390"/>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38" name="Text Box 391"/>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39" name="Text Box 392"/>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0" name="Text Box 393"/>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1" name="Text Box 394"/>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2" name="Text Box 395"/>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3" name="Text Box 396"/>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4" name="Text Box 397"/>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315</xdr:row>
      <xdr:rowOff>0</xdr:rowOff>
    </xdr:from>
    <xdr:to>
      <xdr:col>4</xdr:col>
      <xdr:colOff>85725</xdr:colOff>
      <xdr:row>316</xdr:row>
      <xdr:rowOff>19048</xdr:rowOff>
    </xdr:to>
    <xdr:sp macro="" textlink="">
      <xdr:nvSpPr>
        <xdr:cNvPr id="25145" name="Text Box 398"/>
        <xdr:cNvSpPr txBox="1">
          <a:spLocks noChangeArrowheads="1"/>
        </xdr:cNvSpPr>
      </xdr:nvSpPr>
      <xdr:spPr bwMode="auto">
        <a:xfrm>
          <a:off x="4686300" y="60007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46" name="Text Box 25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47" name="Text Box 25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48" name="Text Box 25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49" name="Text Box 25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0" name="Text Box 25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1" name="Text Box 25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2" name="Text Box 25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3" name="Text Box 25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4" name="Text Box 25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5" name="Text Box 25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6" name="Text Box 25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7" name="Text Box 25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8" name="Text Box 25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59" name="Text Box 25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0" name="Text Box 26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1" name="Text Box 26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2" name="Text Box 26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3" name="Text Box 26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4" name="Text Box 26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5" name="Text Box 26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6" name="Text Box 26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7" name="Text Box 26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8" name="Text Box 26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69" name="Text Box 26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0" name="Text Box 26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1" name="Text Box 26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2" name="Text Box 26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3" name="Text Box 26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4" name="Text Box 26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5" name="Text Box 26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6" name="Text Box 26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7" name="Text Box 26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8" name="Text Box 26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79" name="Text Box 26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0" name="Text Box 26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1" name="Text Box 26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2" name="Text Box 26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3" name="Text Box 26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4" name="Text Box 26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5" name="Text Box 26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6" name="Text Box 26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7" name="Text Box 26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8" name="Text Box 26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89" name="Text Box 26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0" name="Text Box 26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1" name="Text Box 26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2" name="Text Box 26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3" name="Text Box 26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4" name="Text Box 26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5" name="Text Box 26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6" name="Text Box 26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7" name="Text Box 26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8" name="Text Box 26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199" name="Text Box 26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0" name="Text Box 26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1" name="Text Box 26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2" name="Text Box 26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3" name="Text Box 26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4" name="Text Box 26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5" name="Text Box 26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6" name="Text Box 26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7" name="Text Box 26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8" name="Text Box 26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09" name="Text Box 26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0" name="Text Box 26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1" name="Text Box 26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2" name="Text Box 26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3" name="Text Box 26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4" name="Text Box 26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5" name="Text Box 26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6" name="Text Box 26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7" name="Text Box 26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8" name="Text Box 27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19" name="Text Box 27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0" name="Text Box 27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1" name="Text Box 27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2" name="Text Box 27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3" name="Text Box 27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4" name="Text Box 27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5" name="Text Box 27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6" name="Text Box 27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7" name="Text Box 27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8" name="Text Box 27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29" name="Text Box 27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0" name="Text Box 27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1" name="Text Box 27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2" name="Text Box 27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3" name="Text Box 27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4" name="Text Box 27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5" name="Text Box 27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6" name="Text Box 27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7" name="Text Box 27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8" name="Text Box 27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39" name="Text Box 27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0" name="Text Box 27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1" name="Text Box 27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2" name="Text Box 27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3" name="Text Box 27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4" name="Text Box 27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5" name="Text Box 27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6" name="Text Box 27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7" name="Text Box 27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8" name="Text Box 27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49" name="Text Box 27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0" name="Text Box 27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1" name="Text Box 27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2" name="Text Box 27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3" name="Text Box 27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4" name="Text Box 27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5" name="Text Box 27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6" name="Text Box 27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7" name="Text Box 27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8" name="Text Box 27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59" name="Text Box 27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0" name="Text Box 27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1" name="Text Box 27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2" name="Text Box 27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3" name="Text Box 27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4" name="Text Box 27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5" name="Text Box 27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6" name="Text Box 27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7" name="Text Box 27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8" name="Text Box 27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69" name="Text Box 27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0" name="Text Box 27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1" name="Text Box 27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2" name="Text Box 27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3" name="Text Box 27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4" name="Text Box 27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5" name="Text Box 27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6" name="Text Box 27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7" name="Text Box 27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8" name="Text Box 27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79" name="Text Box 27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0" name="Text Box 27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1" name="Text Box 27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2" name="Text Box 27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3" name="Text Box 27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4" name="Text Box 27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5" name="Text Box 27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6" name="Text Box 27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7" name="Text Box 27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8" name="Text Box 27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89" name="Text Box 27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0" name="Text Box 27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1" name="Text Box 27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2" name="Text Box 27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3" name="Text Box 27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4" name="Text Box 27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5" name="Text Box 27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6" name="Text Box 27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7" name="Text Box 27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8" name="Text Box 27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299" name="Text Box 27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0" name="Text Box 27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1" name="Text Box 27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2" name="Text Box 27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3" name="Text Box 27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4" name="Text Box 27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5" name="Text Box 27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6" name="Text Box 27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7" name="Text Box 27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8" name="Text Box 27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09" name="Text Box 27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0" name="Text Box 27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1" name="Text Box 27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2" name="Text Box 27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3" name="Text Box 27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4" name="Text Box 27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5" name="Text Box 27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6" name="Text Box 27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7" name="Text Box 27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8" name="Text Box 28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19" name="Text Box 28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0" name="Text Box 28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1" name="Text Box 28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2" name="Text Box 28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3" name="Text Box 28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4" name="Text Box 28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5" name="Text Box 28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6" name="Text Box 28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7" name="Text Box 28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8" name="Text Box 28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29" name="Text Box 28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0" name="Text Box 28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1" name="Text Box 28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2" name="Text Box 28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3" name="Text Box 28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4" name="Text Box 28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5" name="Text Box 28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6" name="Text Box 28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7" name="Text Box 28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8" name="Text Box 28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39" name="Text Box 28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0" name="Text Box 28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1" name="Text Box 28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2" name="Text Box 28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3" name="Text Box 28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4" name="Text Box 28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5" name="Text Box 28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6" name="Text Box 28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7" name="Text Box 28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8" name="Text Box 28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49" name="Text Box 28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0" name="Text Box 28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1" name="Text Box 28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2" name="Text Box 28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3" name="Text Box 28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4" name="Text Box 28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5" name="Text Box 28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6" name="Text Box 28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7" name="Text Box 28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8" name="Text Box 28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59" name="Text Box 28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0" name="Text Box 28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1" name="Text Box 28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2" name="Text Box 28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3" name="Text Box 28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4" name="Text Box 28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5" name="Text Box 28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6" name="Text Box 28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7" name="Text Box 28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8" name="Text Box 28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69" name="Text Box 28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0" name="Text Box 28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1" name="Text Box 28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2" name="Text Box 28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3" name="Text Box 28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4" name="Text Box 28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5" name="Text Box 28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6" name="Text Box 28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7" name="Text Box 28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8" name="Text Box 28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79" name="Text Box 28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0" name="Text Box 28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1" name="Text Box 28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2" name="Text Box 28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3" name="Text Box 28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4" name="Text Box 28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5" name="Text Box 28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6" name="Text Box 28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7" name="Text Box 28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8" name="Text Box 28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89" name="Text Box 28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0" name="Text Box 28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1" name="Text Box 28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2" name="Text Box 28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3" name="Text Box 28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4" name="Text Box 28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5" name="Text Box 28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6" name="Text Box 28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7" name="Text Box 28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8" name="Text Box 28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399" name="Text Box 28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0" name="Text Box 28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1" name="Text Box 28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2" name="Text Box 28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3" name="Text Box 28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4" name="Text Box 28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5" name="Text Box 28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6" name="Text Box 28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7" name="Text Box 28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8" name="Text Box 28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09" name="Text Box 28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0" name="Text Box 28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1" name="Text Box 28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2" name="Text Box 28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3" name="Text Box 28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4" name="Text Box 28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5" name="Text Box 28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6" name="Text Box 28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7" name="Text Box 28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8" name="Text Box 29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19" name="Text Box 29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0" name="Text Box 29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1" name="Text Box 29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2" name="Text Box 29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3" name="Text Box 29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4" name="Text Box 29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5" name="Text Box 29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6" name="Text Box 29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7" name="Text Box 29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8" name="Text Box 29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29" name="Text Box 29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0" name="Text Box 29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1" name="Text Box 29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2" name="Text Box 29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3" name="Text Box 29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4" name="Text Box 29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5" name="Text Box 29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6" name="Text Box 29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7" name="Text Box 29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8" name="Text Box 29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39" name="Text Box 29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0" name="Text Box 29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1" name="Text Box 29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2" name="Text Box 29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3" name="Text Box 29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4" name="Text Box 29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5" name="Text Box 29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6" name="Text Box 29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7" name="Text Box 29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8" name="Text Box 29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49" name="Text Box 29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0" name="Text Box 29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1" name="Text Box 29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2" name="Text Box 29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3" name="Text Box 29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4" name="Text Box 29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5" name="Text Box 29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6" name="Text Box 29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7" name="Text Box 29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8" name="Text Box 29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59" name="Text Box 29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0" name="Text Box 29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1" name="Text Box 29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2" name="Text Box 29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3" name="Text Box 29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4" name="Text Box 29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5" name="Text Box 29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6" name="Text Box 29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7" name="Text Box 29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8" name="Text Box 29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69" name="Text Box 29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0" name="Text Box 29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1" name="Text Box 29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2" name="Text Box 29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3" name="Text Box 29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4" name="Text Box 29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5" name="Text Box 29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6" name="Text Box 29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7" name="Text Box 29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8" name="Text Box 29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79" name="Text Box 29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0" name="Text Box 29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1" name="Text Box 29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2" name="Text Box 29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3" name="Text Box 29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4" name="Text Box 29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5" name="Text Box 29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6" name="Text Box 29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7" name="Text Box 29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8" name="Text Box 29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89" name="Text Box 29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0" name="Text Box 29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1" name="Text Box 29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2" name="Text Box 29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3" name="Text Box 29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4" name="Text Box 29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5" name="Text Box 29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6" name="Text Box 29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7" name="Text Box 29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8" name="Text Box 29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499" name="Text Box 29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0" name="Text Box 29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1" name="Text Box 29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2" name="Text Box 29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3" name="Text Box 29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4" name="Text Box 29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5" name="Text Box 29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6" name="Text Box 29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7" name="Text Box 29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8" name="Text Box 29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09" name="Text Box 29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0" name="Text Box 29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1" name="Text Box 29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2" name="Text Box 29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3" name="Text Box 29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4" name="Text Box 29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5" name="Text Box 29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6" name="Text Box 29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7" name="Text Box 29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8" name="Text Box 30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19" name="Text Box 30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0" name="Text Box 30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1" name="Text Box 30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2" name="Text Box 30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3" name="Text Box 30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4" name="Text Box 30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5" name="Text Box 30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6" name="Text Box 30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7" name="Text Box 30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8" name="Text Box 30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29" name="Text Box 30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0" name="Text Box 30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1" name="Text Box 30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2" name="Text Box 30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3" name="Text Box 30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4" name="Text Box 30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5" name="Text Box 30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6" name="Text Box 30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7" name="Text Box 30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8" name="Text Box 30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39" name="Text Box 30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0" name="Text Box 30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1" name="Text Box 30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2" name="Text Box 30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3" name="Text Box 30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4" name="Text Box 30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5" name="Text Box 30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6" name="Text Box 30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7" name="Text Box 30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8" name="Text Box 30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49" name="Text Box 30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0" name="Text Box 30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1" name="Text Box 30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2" name="Text Box 30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3" name="Text Box 30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4" name="Text Box 30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5" name="Text Box 30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6" name="Text Box 30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7" name="Text Box 30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8" name="Text Box 30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59" name="Text Box 30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0" name="Text Box 30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1" name="Text Box 30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2" name="Text Box 30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3" name="Text Box 30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4" name="Text Box 30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5" name="Text Box 30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6" name="Text Box 30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7" name="Text Box 30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8" name="Text Box 30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69" name="Text Box 30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0" name="Text Box 30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1" name="Text Box 30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2" name="Text Box 30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3" name="Text Box 30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4" name="Text Box 30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5" name="Text Box 30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6" name="Text Box 30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7" name="Text Box 30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8" name="Text Box 30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79" name="Text Box 30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0" name="Text Box 30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1" name="Text Box 30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2" name="Text Box 30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3" name="Text Box 30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4" name="Text Box 30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5" name="Text Box 30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6" name="Text Box 30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7" name="Text Box 30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8" name="Text Box 30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89" name="Text Box 30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0" name="Text Box 30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1" name="Text Box 30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2" name="Text Box 30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3" name="Text Box 30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4" name="Text Box 30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5" name="Text Box 30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6" name="Text Box 30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7" name="Text Box 30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8" name="Text Box 30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599" name="Text Box 30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0" name="Text Box 30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1" name="Text Box 30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2" name="Text Box 30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3" name="Text Box 30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4" name="Text Box 30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5" name="Text Box 30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6" name="Text Box 30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7" name="Text Box 30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8" name="Text Box 30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09" name="Text Box 30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0" name="Text Box 30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1" name="Text Box 30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2" name="Text Box 30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3" name="Text Box 30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4" name="Text Box 30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5" name="Text Box 30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6" name="Text Box 30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7" name="Text Box 30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8" name="Text Box 31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19" name="Text Box 31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0" name="Text Box 31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1" name="Text Box 31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2" name="Text Box 31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3" name="Text Box 31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4" name="Text Box 31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5" name="Text Box 31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6" name="Text Box 31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7" name="Text Box 31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8" name="Text Box 31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29" name="Text Box 31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0" name="Text Box 31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1" name="Text Box 31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2" name="Text Box 31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3" name="Text Box 31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4" name="Text Box 31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5" name="Text Box 31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6" name="Text Box 31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7" name="Text Box 31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8" name="Text Box 31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39" name="Text Box 31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0" name="Text Box 31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1" name="Text Box 31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2" name="Text Box 31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3" name="Text Box 31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4" name="Text Box 31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5" name="Text Box 31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6" name="Text Box 31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7" name="Text Box 31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8" name="Text Box 31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49" name="Text Box 31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0" name="Text Box 31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1" name="Text Box 31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2" name="Text Box 31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3" name="Text Box 31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4" name="Text Box 31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5" name="Text Box 31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6" name="Text Box 31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7" name="Text Box 31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8" name="Text Box 31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59" name="Text Box 31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0" name="Text Box 31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1" name="Text Box 31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2" name="Text Box 31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3" name="Text Box 31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4" name="Text Box 31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5" name="Text Box 31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6" name="Text Box 31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7" name="Text Box 31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8" name="Text Box 31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69" name="Text Box 31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0" name="Text Box 31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1" name="Text Box 31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2" name="Text Box 31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3" name="Text Box 31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4" name="Text Box 31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5" name="Text Box 31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6" name="Text Box 31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7" name="Text Box 31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8" name="Text Box 31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79" name="Text Box 31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0" name="Text Box 31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1" name="Text Box 31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2" name="Text Box 31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3" name="Text Box 31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4" name="Text Box 31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5" name="Text Box 31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6" name="Text Box 31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7" name="Text Box 31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8" name="Text Box 31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89" name="Text Box 31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0" name="Text Box 31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1" name="Text Box 31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2" name="Text Box 31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3" name="Text Box 31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4" name="Text Box 31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5" name="Text Box 31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6" name="Text Box 31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7" name="Text Box 31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8" name="Text Box 31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699" name="Text Box 31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0" name="Text Box 31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1" name="Text Box 31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2" name="Text Box 31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3" name="Text Box 31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4" name="Text Box 31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5" name="Text Box 31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6" name="Text Box 31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7" name="Text Box 31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8" name="Text Box 31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09" name="Text Box 31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0" name="Text Box 31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1" name="Text Box 31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2" name="Text Box 31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3" name="Text Box 31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4" name="Text Box 31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5" name="Text Box 31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6" name="Text Box 31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7" name="Text Box 31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8" name="Text Box 32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19" name="Text Box 32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0" name="Text Box 32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1" name="Text Box 32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2" name="Text Box 32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3" name="Text Box 32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4" name="Text Box 32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5" name="Text Box 32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6" name="Text Box 32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7" name="Text Box 32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8" name="Text Box 32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29" name="Text Box 32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0" name="Text Box 32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1" name="Text Box 32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2" name="Text Box 32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3" name="Text Box 32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4" name="Text Box 32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5" name="Text Box 32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6" name="Text Box 32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7" name="Text Box 32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8" name="Text Box 32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39" name="Text Box 32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0" name="Text Box 32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1" name="Text Box 32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2" name="Text Box 32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3" name="Text Box 32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4" name="Text Box 32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5" name="Text Box 32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6" name="Text Box 32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7" name="Text Box 32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8" name="Text Box 32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49" name="Text Box 32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0" name="Text Box 32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1" name="Text Box 32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2" name="Text Box 32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3" name="Text Box 32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4" name="Text Box 32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5" name="Text Box 32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6" name="Text Box 32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7" name="Text Box 32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8" name="Text Box 32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59" name="Text Box 32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0" name="Text Box 32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1" name="Text Box 32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2" name="Text Box 32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3" name="Text Box 32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4" name="Text Box 32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5" name="Text Box 32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6" name="Text Box 32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7" name="Text Box 32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8" name="Text Box 32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69" name="Text Box 32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0" name="Text Box 32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1" name="Text Box 32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2" name="Text Box 32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3" name="Text Box 32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4" name="Text Box 32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5" name="Text Box 32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6" name="Text Box 32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7" name="Text Box 32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8" name="Text Box 32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79" name="Text Box 32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0" name="Text Box 32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1" name="Text Box 32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2" name="Text Box 32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3" name="Text Box 32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4" name="Text Box 32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5" name="Text Box 32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6" name="Text Box 32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7" name="Text Box 32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8" name="Text Box 32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89" name="Text Box 32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0" name="Text Box 32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1" name="Text Box 32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2" name="Text Box 32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3" name="Text Box 32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4" name="Text Box 32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5" name="Text Box 32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6" name="Text Box 32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7" name="Text Box 32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8" name="Text Box 32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799" name="Text Box 32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0" name="Text Box 32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1" name="Text Box 32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2" name="Text Box 32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3" name="Text Box 32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4" name="Text Box 32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5" name="Text Box 32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6" name="Text Box 32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7" name="Text Box 32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8" name="Text Box 32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09" name="Text Box 32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0" name="Text Box 32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1" name="Text Box 32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2" name="Text Box 32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3" name="Text Box 32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4" name="Text Box 32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5" name="Text Box 32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6" name="Text Box 32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7" name="Text Box 32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8" name="Text Box 33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19" name="Text Box 33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0" name="Text Box 33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1" name="Text Box 33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2" name="Text Box 33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3" name="Text Box 33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4" name="Text Box 33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5" name="Text Box 33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6" name="Text Box 33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7" name="Text Box 33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8" name="Text Box 33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29" name="Text Box 33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0" name="Text Box 33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1" name="Text Box 33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2" name="Text Box 33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3" name="Text Box 33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4" name="Text Box 33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5" name="Text Box 33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6" name="Text Box 33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7" name="Text Box 33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8" name="Text Box 33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39" name="Text Box 33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0" name="Text Box 33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1" name="Text Box 33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2" name="Text Box 33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3" name="Text Box 33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4" name="Text Box 33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5" name="Text Box 33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6" name="Text Box 33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7" name="Text Box 33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8" name="Text Box 33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49" name="Text Box 33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0" name="Text Box 33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1" name="Text Box 33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2" name="Text Box 33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3" name="Text Box 33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4" name="Text Box 33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5" name="Text Box 33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6" name="Text Box 33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7" name="Text Box 33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8" name="Text Box 33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59" name="Text Box 33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0" name="Text Box 33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1" name="Text Box 33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2" name="Text Box 33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3" name="Text Box 33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4" name="Text Box 33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5" name="Text Box 33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6" name="Text Box 33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7" name="Text Box 33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8" name="Text Box 33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69" name="Text Box 33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0" name="Text Box 33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1" name="Text Box 33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2" name="Text Box 33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3" name="Text Box 33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4" name="Text Box 33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5" name="Text Box 33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6" name="Text Box 33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7" name="Text Box 33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8" name="Text Box 33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79" name="Text Box 33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0" name="Text Box 33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1" name="Text Box 33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2" name="Text Box 33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3" name="Text Box 33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4" name="Text Box 33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5" name="Text Box 33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6" name="Text Box 33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7" name="Text Box 33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8" name="Text Box 33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89" name="Text Box 33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0" name="Text Box 33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1" name="Text Box 33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2" name="Text Box 33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3" name="Text Box 33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4" name="Text Box 33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5" name="Text Box 33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6" name="Text Box 33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7" name="Text Box 33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8" name="Text Box 33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899" name="Text Box 33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0" name="Text Box 33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1" name="Text Box 33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2" name="Text Box 33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3" name="Text Box 33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4" name="Text Box 33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5" name="Text Box 33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6" name="Text Box 33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7" name="Text Box 33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8" name="Text Box 33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09" name="Text Box 33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0" name="Text Box 33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1" name="Text Box 33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2" name="Text Box 33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3" name="Text Box 33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4" name="Text Box 33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5" name="Text Box 33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6" name="Text Box 33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7" name="Text Box 33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8" name="Text Box 34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19" name="Text Box 34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0" name="Text Box 34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1" name="Text Box 34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2" name="Text Box 34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3" name="Text Box 34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4" name="Text Box 34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5" name="Text Box 34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6" name="Text Box 34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7" name="Text Box 34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8" name="Text Box 34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29" name="Text Box 34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0" name="Text Box 34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1" name="Text Box 34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2" name="Text Box 34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3" name="Text Box 34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4" name="Text Box 34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5" name="Text Box 34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6" name="Text Box 34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7" name="Text Box 34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8" name="Text Box 34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39" name="Text Box 34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0" name="Text Box 34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1" name="Text Box 34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2" name="Text Box 34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3" name="Text Box 34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4" name="Text Box 34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5" name="Text Box 34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6" name="Text Box 34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7" name="Text Box 34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8" name="Text Box 34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49" name="Text Box 34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0" name="Text Box 34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1" name="Text Box 34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2" name="Text Box 34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3" name="Text Box 34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4" name="Text Box 34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5" name="Text Box 34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6" name="Text Box 34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7" name="Text Box 34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8" name="Text Box 34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59" name="Text Box 34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0" name="Text Box 34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1" name="Text Box 34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2" name="Text Box 34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3" name="Text Box 34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4" name="Text Box 34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5" name="Text Box 34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6" name="Text Box 34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7" name="Text Box 34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8" name="Text Box 34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69" name="Text Box 34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0" name="Text Box 34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1" name="Text Box 34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2" name="Text Box 34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3" name="Text Box 34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4" name="Text Box 34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5" name="Text Box 34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6" name="Text Box 34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7" name="Text Box 34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8" name="Text Box 34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79" name="Text Box 34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0" name="Text Box 34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1" name="Text Box 34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2" name="Text Box 34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3" name="Text Box 34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4" name="Text Box 34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5" name="Text Box 34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6" name="Text Box 34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7" name="Text Box 34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8" name="Text Box 34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89" name="Text Box 34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0" name="Text Box 34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1" name="Text Box 34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2" name="Text Box 34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3" name="Text Box 34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4" name="Text Box 34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5" name="Text Box 34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6" name="Text Box 34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7" name="Text Box 34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8" name="Text Box 34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5999" name="Text Box 34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0" name="Text Box 34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1" name="Text Box 34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2" name="Text Box 34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3" name="Text Box 34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4" name="Text Box 34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5" name="Text Box 34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6" name="Text Box 34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7" name="Text Box 34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8" name="Text Box 34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09" name="Text Box 34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0" name="Text Box 34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1" name="Text Box 34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2" name="Text Box 34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3" name="Text Box 34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4" name="Text Box 34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5" name="Text Box 34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6" name="Text Box 34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7" name="Text Box 34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8" name="Text Box 35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19" name="Text Box 35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0" name="Text Box 35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1" name="Text Box 35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2" name="Text Box 35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3" name="Text Box 35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4" name="Text Box 35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5" name="Text Box 35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6" name="Text Box 35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7" name="Text Box 35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8" name="Text Box 35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29" name="Text Box 35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0" name="Text Box 35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1" name="Text Box 35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2" name="Text Box 35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3" name="Text Box 35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4" name="Text Box 35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5" name="Text Box 35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6" name="Text Box 35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7" name="Text Box 35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8" name="Text Box 35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39" name="Text Box 35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0" name="Text Box 35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1" name="Text Box 35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2" name="Text Box 35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3" name="Text Box 35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4" name="Text Box 35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5" name="Text Box 35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6" name="Text Box 35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7" name="Text Box 35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8" name="Text Box 35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49" name="Text Box 35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0" name="Text Box 35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1" name="Text Box 35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2" name="Text Box 35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3" name="Text Box 35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4" name="Text Box 35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5" name="Text Box 35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6" name="Text Box 35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7" name="Text Box 35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8" name="Text Box 35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59" name="Text Box 35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0" name="Text Box 35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1" name="Text Box 35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2" name="Text Box 35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3" name="Text Box 35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4" name="Text Box 35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5" name="Text Box 35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6" name="Text Box 35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7" name="Text Box 35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8" name="Text Box 35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69" name="Text Box 35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0" name="Text Box 35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1" name="Text Box 35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2" name="Text Box 35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3" name="Text Box 35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4" name="Text Box 35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5" name="Text Box 35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6" name="Text Box 35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7" name="Text Box 35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8" name="Text Box 35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79" name="Text Box 35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0" name="Text Box 35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1" name="Text Box 35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2" name="Text Box 35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3" name="Text Box 35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4" name="Text Box 35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5" name="Text Box 35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6" name="Text Box 35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7" name="Text Box 35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8" name="Text Box 35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89" name="Text Box 35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0" name="Text Box 35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1" name="Text Box 35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2" name="Text Box 35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3" name="Text Box 35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4" name="Text Box 35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5" name="Text Box 35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6" name="Text Box 35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7" name="Text Box 35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8" name="Text Box 35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099" name="Text Box 35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0" name="Text Box 35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1" name="Text Box 35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2" name="Text Box 35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3" name="Text Box 35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4" name="Text Box 35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5" name="Text Box 35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6" name="Text Box 35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7" name="Text Box 35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8" name="Text Box 35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09" name="Text Box 35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0" name="Text Box 35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1" name="Text Box 35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2" name="Text Box 35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3" name="Text Box 35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4" name="Text Box 35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5" name="Text Box 35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6" name="Text Box 35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7" name="Text Box 35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8" name="Text Box 36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19" name="Text Box 36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0" name="Text Box 36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1" name="Text Box 36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2" name="Text Box 36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3" name="Text Box 36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4" name="Text Box 36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5" name="Text Box 36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6" name="Text Box 36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7" name="Text Box 36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8" name="Text Box 36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29" name="Text Box 36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0" name="Text Box 36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1" name="Text Box 36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2" name="Text Box 36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3" name="Text Box 36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4" name="Text Box 36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5" name="Text Box 36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6" name="Text Box 36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7" name="Text Box 36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8" name="Text Box 36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39" name="Text Box 36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0" name="Text Box 36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1" name="Text Box 36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2" name="Text Box 36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3" name="Text Box 36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4" name="Text Box 36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5" name="Text Box 36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6" name="Text Box 36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7" name="Text Box 36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8" name="Text Box 36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49" name="Text Box 36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0" name="Text Box 36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1" name="Text Box 36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2" name="Text Box 36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3" name="Text Box 36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4" name="Text Box 36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5" name="Text Box 36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6" name="Text Box 36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7" name="Text Box 36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8" name="Text Box 36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59" name="Text Box 36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0" name="Text Box 36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1" name="Text Box 36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2" name="Text Box 36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3" name="Text Box 36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4" name="Text Box 36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5" name="Text Box 36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6" name="Text Box 36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7" name="Text Box 36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8" name="Text Box 36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69" name="Text Box 36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0" name="Text Box 36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1" name="Text Box 36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2" name="Text Box 36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3" name="Text Box 36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4" name="Text Box 36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5" name="Text Box 36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6" name="Text Box 36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7" name="Text Box 36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8" name="Text Box 36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79" name="Text Box 36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0" name="Text Box 36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1" name="Text Box 36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2" name="Text Box 36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3" name="Text Box 36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4" name="Text Box 36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5" name="Text Box 36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6" name="Text Box 36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7" name="Text Box 36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8" name="Text Box 36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89" name="Text Box 36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0" name="Text Box 36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1" name="Text Box 36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2" name="Text Box 36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3" name="Text Box 36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4" name="Text Box 36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5" name="Text Box 36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6" name="Text Box 36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7" name="Text Box 36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8" name="Text Box 36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199" name="Text Box 36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0" name="Text Box 36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1" name="Text Box 36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2" name="Text Box 36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3" name="Text Box 36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4" name="Text Box 36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5" name="Text Box 36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6" name="Text Box 36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7" name="Text Box 36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8" name="Text Box 36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09" name="Text Box 36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0" name="Text Box 36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1" name="Text Box 36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2" name="Text Box 36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3" name="Text Box 36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4" name="Text Box 36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5" name="Text Box 36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6" name="Text Box 36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7" name="Text Box 36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8" name="Text Box 37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19" name="Text Box 37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0" name="Text Box 37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1" name="Text Box 37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2" name="Text Box 37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3" name="Text Box 37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4" name="Text Box 37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5" name="Text Box 37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6" name="Text Box 37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7" name="Text Box 37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8" name="Text Box 37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29" name="Text Box 37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0" name="Text Box 37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1" name="Text Box 37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2" name="Text Box 37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3" name="Text Box 37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4" name="Text Box 37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5" name="Text Box 37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6" name="Text Box 37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7" name="Text Box 37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8" name="Text Box 37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39" name="Text Box 37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0" name="Text Box 37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1" name="Text Box 37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2" name="Text Box 37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3" name="Text Box 37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4" name="Text Box 37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5" name="Text Box 37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6" name="Text Box 37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7" name="Text Box 37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8" name="Text Box 37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49" name="Text Box 37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0" name="Text Box 37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1" name="Text Box 37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2" name="Text Box 37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3" name="Text Box 37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4" name="Text Box 37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5" name="Text Box 37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6" name="Text Box 37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7" name="Text Box 37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8" name="Text Box 37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59" name="Text Box 37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0" name="Text Box 37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1" name="Text Box 37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2" name="Text Box 37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3" name="Text Box 37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4" name="Text Box 37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5" name="Text Box 37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6" name="Text Box 37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7" name="Text Box 37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8" name="Text Box 37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69" name="Text Box 37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0" name="Text Box 37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1" name="Text Box 37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2" name="Text Box 37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3" name="Text Box 37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4" name="Text Box 37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5" name="Text Box 37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6" name="Text Box 37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7" name="Text Box 37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8" name="Text Box 37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79" name="Text Box 37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0" name="Text Box 37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1" name="Text Box 37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2" name="Text Box 37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3" name="Text Box 37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4" name="Text Box 37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5" name="Text Box 37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6" name="Text Box 37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7" name="Text Box 37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8" name="Text Box 37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89" name="Text Box 37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0" name="Text Box 37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1" name="Text Box 37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2" name="Text Box 37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3" name="Text Box 37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4" name="Text Box 37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5" name="Text Box 37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6" name="Text Box 37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7" name="Text Box 37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8" name="Text Box 37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299" name="Text Box 37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0" name="Text Box 37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1" name="Text Box 37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2" name="Text Box 37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3" name="Text Box 37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4" name="Text Box 37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5" name="Text Box 37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6" name="Text Box 37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7" name="Text Box 37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8" name="Text Box 37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09" name="Text Box 37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0" name="Text Box 37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1" name="Text Box 37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2" name="Text Box 37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3" name="Text Box 37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4" name="Text Box 37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5" name="Text Box 37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6" name="Text Box 37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7" name="Text Box 37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8" name="Text Box 38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19" name="Text Box 38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0" name="Text Box 38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1" name="Text Box 38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2" name="Text Box 38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3" name="Text Box 38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4" name="Text Box 38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5" name="Text Box 38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6" name="Text Box 38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7" name="Text Box 38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8" name="Text Box 38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29" name="Text Box 38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0" name="Text Box 38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1" name="Text Box 38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2" name="Text Box 38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3" name="Text Box 38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4" name="Text Box 38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5" name="Text Box 38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6" name="Text Box 38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7" name="Text Box 38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8" name="Text Box 38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39" name="Text Box 38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0" name="Text Box 38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1" name="Text Box 38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2" name="Text Box 38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3" name="Text Box 38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4" name="Text Box 38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5" name="Text Box 38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6" name="Text Box 38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7" name="Text Box 38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8" name="Text Box 38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49" name="Text Box 38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0" name="Text Box 38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1" name="Text Box 38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2" name="Text Box 38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3" name="Text Box 38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4" name="Text Box 38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5" name="Text Box 38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6" name="Text Box 38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7" name="Text Box 38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8" name="Text Box 38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59" name="Text Box 38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0" name="Text Box 38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1" name="Text Box 38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2" name="Text Box 38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3" name="Text Box 38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4" name="Text Box 38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5" name="Text Box 38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6" name="Text Box 38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7" name="Text Box 38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8" name="Text Box 38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69" name="Text Box 38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0" name="Text Box 38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1" name="Text Box 38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2" name="Text Box 38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3" name="Text Box 38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4" name="Text Box 38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5" name="Text Box 38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6" name="Text Box 38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7" name="Text Box 38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8" name="Text Box 38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79" name="Text Box 38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0" name="Text Box 38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1" name="Text Box 38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2" name="Text Box 38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3" name="Text Box 38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4" name="Text Box 38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5" name="Text Box 38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6" name="Text Box 38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7" name="Text Box 38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8" name="Text Box 38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89" name="Text Box 38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0" name="Text Box 38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1" name="Text Box 38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2" name="Text Box 38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3" name="Text Box 38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4" name="Text Box 38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5" name="Text Box 38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6" name="Text Box 38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7" name="Text Box 38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8" name="Text Box 38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399" name="Text Box 38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0" name="Text Box 38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1" name="Text Box 38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2" name="Text Box 38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3" name="Text Box 38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4" name="Text Box 38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5" name="Text Box 38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6" name="Text Box 38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7" name="Text Box 38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8" name="Text Box 38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09" name="Text Box 38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0" name="Text Box 38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1" name="Text Box 38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2" name="Text Box 38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3" name="Text Box 38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4" name="Text Box 38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5" name="Text Box 38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6" name="Text Box 38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7" name="Text Box 38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8" name="Text Box 39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19" name="Text Box 39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0" name="Text Box 39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1" name="Text Box 39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2" name="Text Box 39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3" name="Text Box 39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4" name="Text Box 39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5" name="Text Box 39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6" name="Text Box 39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7" name="Text Box 39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8" name="Text Box 39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29" name="Text Box 39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0" name="Text Box 39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1" name="Text Box 39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2" name="Text Box 39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3" name="Text Box 39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4" name="Text Box 39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5" name="Text Box 39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6" name="Text Box 39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7" name="Text Box 39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8" name="Text Box 39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39" name="Text Box 39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0" name="Text Box 39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1" name="Text Box 39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2" name="Text Box 39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3" name="Text Box 39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4" name="Text Box 39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5" name="Text Box 39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6" name="Text Box 39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7" name="Text Box 39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8" name="Text Box 39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49" name="Text Box 39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0" name="Text Box 39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1" name="Text Box 39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2" name="Text Box 39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3" name="Text Box 39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4" name="Text Box 39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5" name="Text Box 39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6" name="Text Box 39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7" name="Text Box 39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8" name="Text Box 39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59" name="Text Box 39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0" name="Text Box 39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1" name="Text Box 39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2" name="Text Box 39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3" name="Text Box 39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4" name="Text Box 39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5" name="Text Box 39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6" name="Text Box 39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7" name="Text Box 39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8" name="Text Box 39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69" name="Text Box 39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0" name="Text Box 39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1" name="Text Box 39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2" name="Text Box 39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3" name="Text Box 39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4" name="Text Box 39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5" name="Text Box 39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6" name="Text Box 39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7" name="Text Box 39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8" name="Text Box 39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79" name="Text Box 39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0" name="Text Box 39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1" name="Text Box 39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2" name="Text Box 39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3" name="Text Box 39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4" name="Text Box 39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5" name="Text Box 39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6" name="Text Box 39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7" name="Text Box 39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8" name="Text Box 39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89" name="Text Box 39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0" name="Text Box 39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1" name="Text Box 39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2" name="Text Box 39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3" name="Text Box 39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4" name="Text Box 39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5" name="Text Box 39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6" name="Text Box 39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7" name="Text Box 39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8" name="Text Box 39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499" name="Text Box 39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0" name="Text Box 39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1" name="Text Box 39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2" name="Text Box 39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3" name="Text Box 39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4" name="Text Box 39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5" name="Text Box 39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6" name="Text Box 39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7" name="Text Box 39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8" name="Text Box 39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09" name="Text Box 39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0" name="Text Box 39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1" name="Text Box 39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2" name="Text Box 39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3" name="Text Box 39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4" name="Text Box 39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5" name="Text Box 39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6" name="Text Box 39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7" name="Text Box 39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8" name="Text Box 40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19" name="Text Box 40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0" name="Text Box 40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1" name="Text Box 40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2" name="Text Box 40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3" name="Text Box 40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4" name="Text Box 40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5" name="Text Box 40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6" name="Text Box 40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7" name="Text Box 40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8" name="Text Box 40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29" name="Text Box 40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0" name="Text Box 40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1" name="Text Box 40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2" name="Text Box 40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3" name="Text Box 40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4" name="Text Box 40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5" name="Text Box 40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6" name="Text Box 40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7" name="Text Box 40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8" name="Text Box 40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39" name="Text Box 40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0" name="Text Box 40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1" name="Text Box 40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2" name="Text Box 40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3" name="Text Box 40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4" name="Text Box 40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5" name="Text Box 40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6" name="Text Box 40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7" name="Text Box 40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8" name="Text Box 40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49" name="Text Box 40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0" name="Text Box 40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1" name="Text Box 40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2" name="Text Box 40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3" name="Text Box 40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4" name="Text Box 40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5" name="Text Box 40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6" name="Text Box 40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7" name="Text Box 40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8" name="Text Box 40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59" name="Text Box 40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0" name="Text Box 40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1" name="Text Box 40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2" name="Text Box 40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3" name="Text Box 40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4" name="Text Box 40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5" name="Text Box 40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6" name="Text Box 40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7" name="Text Box 40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8" name="Text Box 40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69" name="Text Box 40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0" name="Text Box 40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1" name="Text Box 40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2" name="Text Box 40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3" name="Text Box 40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4" name="Text Box 40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5" name="Text Box 40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6" name="Text Box 40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7" name="Text Box 40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8" name="Text Box 40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79" name="Text Box 40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0" name="Text Box 40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1" name="Text Box 40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2" name="Text Box 40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3" name="Text Box 40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4" name="Text Box 40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5" name="Text Box 40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6" name="Text Box 40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7" name="Text Box 40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8" name="Text Box 40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89" name="Text Box 40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0" name="Text Box 40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1" name="Text Box 40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2" name="Text Box 40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3" name="Text Box 40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4" name="Text Box 40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5" name="Text Box 40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6" name="Text Box 40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7" name="Text Box 40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8" name="Text Box 40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599" name="Text Box 40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0" name="Text Box 40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1" name="Text Box 40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2" name="Text Box 40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3" name="Text Box 40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4" name="Text Box 40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5" name="Text Box 40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6" name="Text Box 40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7" name="Text Box 40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8" name="Text Box 40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09" name="Text Box 40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0" name="Text Box 40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1" name="Text Box 40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2" name="Text Box 40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3" name="Text Box 40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4" name="Text Box 40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5" name="Text Box 40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6" name="Text Box 40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7" name="Text Box 40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8" name="Text Box 41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19" name="Text Box 41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0" name="Text Box 41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1" name="Text Box 41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2" name="Text Box 41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3" name="Text Box 41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4" name="Text Box 41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5" name="Text Box 41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6" name="Text Box 41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7" name="Text Box 41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8" name="Text Box 41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29" name="Text Box 41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0" name="Text Box 41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1" name="Text Box 41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2" name="Text Box 41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3" name="Text Box 41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4" name="Text Box 41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5" name="Text Box 41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6" name="Text Box 41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7" name="Text Box 41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8" name="Text Box 41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39" name="Text Box 41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0" name="Text Box 41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1" name="Text Box 41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2" name="Text Box 41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3" name="Text Box 41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4" name="Text Box 41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5" name="Text Box 41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6" name="Text Box 41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7" name="Text Box 41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8" name="Text Box 41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49" name="Text Box 41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0" name="Text Box 41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1" name="Text Box 41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2" name="Text Box 41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3" name="Text Box 41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4" name="Text Box 41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5" name="Text Box 41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6" name="Text Box 41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7" name="Text Box 41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8" name="Text Box 41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59" name="Text Box 41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0" name="Text Box 41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1" name="Text Box 41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2" name="Text Box 41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3" name="Text Box 41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4" name="Text Box 41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5" name="Text Box 41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6" name="Text Box 41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7" name="Text Box 41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8" name="Text Box 41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69" name="Text Box 41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0" name="Text Box 41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1" name="Text Box 41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2" name="Text Box 41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3" name="Text Box 41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4" name="Text Box 41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5" name="Text Box 41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6" name="Text Box 41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7" name="Text Box 41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8" name="Text Box 41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79" name="Text Box 41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0" name="Text Box 41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1" name="Text Box 41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2" name="Text Box 41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3" name="Text Box 41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4" name="Text Box 41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5" name="Text Box 41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6" name="Text Box 41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7" name="Text Box 41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8" name="Text Box 41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89" name="Text Box 41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0" name="Text Box 41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1" name="Text Box 41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2" name="Text Box 41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3" name="Text Box 41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4" name="Text Box 41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5" name="Text Box 41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6" name="Text Box 41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7" name="Text Box 41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8" name="Text Box 41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699" name="Text Box 41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0" name="Text Box 41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1" name="Text Box 41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2" name="Text Box 41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3" name="Text Box 41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4" name="Text Box 41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5" name="Text Box 41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6" name="Text Box 41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7" name="Text Box 41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8" name="Text Box 41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09" name="Text Box 41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0" name="Text Box 41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1" name="Text Box 41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2" name="Text Box 41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3" name="Text Box 41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4" name="Text Box 41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5" name="Text Box 41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6" name="Text Box 41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7" name="Text Box 41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8" name="Text Box 42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19" name="Text Box 42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0" name="Text Box 42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1" name="Text Box 42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2" name="Text Box 42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3" name="Text Box 42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4" name="Text Box 42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5" name="Text Box 42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6" name="Text Box 42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7" name="Text Box 42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8" name="Text Box 42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29" name="Text Box 42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0" name="Text Box 42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1" name="Text Box 42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2" name="Text Box 42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3" name="Text Box 42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4" name="Text Box 42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5" name="Text Box 42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6" name="Text Box 42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7" name="Text Box 42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8" name="Text Box 42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39" name="Text Box 42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0" name="Text Box 42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1" name="Text Box 42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2" name="Text Box 42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3" name="Text Box 42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4" name="Text Box 42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5" name="Text Box 42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6" name="Text Box 42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7" name="Text Box 42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8" name="Text Box 42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49" name="Text Box 42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0" name="Text Box 42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1" name="Text Box 42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2" name="Text Box 42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3" name="Text Box 42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4" name="Text Box 42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5" name="Text Box 42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6" name="Text Box 42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7" name="Text Box 42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8" name="Text Box 42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59" name="Text Box 42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0" name="Text Box 42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1" name="Text Box 42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2" name="Text Box 42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3" name="Text Box 42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4" name="Text Box 42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5" name="Text Box 42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6" name="Text Box 42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7" name="Text Box 42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8" name="Text Box 42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69" name="Text Box 42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0" name="Text Box 42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1" name="Text Box 42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2" name="Text Box 42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3" name="Text Box 42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4" name="Text Box 42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5" name="Text Box 42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6" name="Text Box 42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7" name="Text Box 42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8" name="Text Box 42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79" name="Text Box 42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0" name="Text Box 42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1" name="Text Box 42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2" name="Text Box 42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3" name="Text Box 42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4" name="Text Box 42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5" name="Text Box 42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6" name="Text Box 42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7" name="Text Box 42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8" name="Text Box 42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89" name="Text Box 42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0" name="Text Box 42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1" name="Text Box 42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2" name="Text Box 42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3" name="Text Box 42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4" name="Text Box 42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5" name="Text Box 42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6" name="Text Box 42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7" name="Text Box 42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8" name="Text Box 42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799" name="Text Box 42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0" name="Text Box 42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1" name="Text Box 42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2" name="Text Box 42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3" name="Text Box 42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4" name="Text Box 42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5" name="Text Box 42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6" name="Text Box 42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7" name="Text Box 42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8" name="Text Box 42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09" name="Text Box 42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0" name="Text Box 42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1" name="Text Box 42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2" name="Text Box 42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3" name="Text Box 42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4" name="Text Box 42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5" name="Text Box 42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6" name="Text Box 42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7" name="Text Box 42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8" name="Text Box 43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19" name="Text Box 43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0" name="Text Box 43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1" name="Text Box 43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2" name="Text Box 43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3" name="Text Box 43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4" name="Text Box 43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5" name="Text Box 43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6" name="Text Box 43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7" name="Text Box 43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8" name="Text Box 43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29" name="Text Box 43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0" name="Text Box 43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1" name="Text Box 43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2" name="Text Box 43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3" name="Text Box 43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4" name="Text Box 43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5" name="Text Box 43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6" name="Text Box 43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7" name="Text Box 43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8" name="Text Box 43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39" name="Text Box 43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0" name="Text Box 43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1" name="Text Box 43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2" name="Text Box 43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3" name="Text Box 43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4" name="Text Box 43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5" name="Text Box 43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6" name="Text Box 43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7" name="Text Box 43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8" name="Text Box 43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49" name="Text Box 43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0" name="Text Box 43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1" name="Text Box 43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2" name="Text Box 43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3" name="Text Box 43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4" name="Text Box 43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5" name="Text Box 43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6" name="Text Box 43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7" name="Text Box 43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8" name="Text Box 43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59" name="Text Box 43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0" name="Text Box 43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1" name="Text Box 43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2" name="Text Box 43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3" name="Text Box 43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4" name="Text Box 43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5" name="Text Box 43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6" name="Text Box 43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7" name="Text Box 43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8" name="Text Box 43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69" name="Text Box 43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0" name="Text Box 43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1" name="Text Box 43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2" name="Text Box 43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3" name="Text Box 43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4" name="Text Box 43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5" name="Text Box 43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6" name="Text Box 43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7" name="Text Box 43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8" name="Text Box 43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79" name="Text Box 43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0" name="Text Box 43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1" name="Text Box 43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2" name="Text Box 43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3" name="Text Box 43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4" name="Text Box 43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5" name="Text Box 43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6" name="Text Box 43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7" name="Text Box 43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8" name="Text Box 43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89" name="Text Box 43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0" name="Text Box 43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1" name="Text Box 43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2" name="Text Box 43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3" name="Text Box 43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4" name="Text Box 43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5" name="Text Box 43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6" name="Text Box 43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7" name="Text Box 43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8" name="Text Box 43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899" name="Text Box 43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0" name="Text Box 43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1" name="Text Box 43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2" name="Text Box 43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3" name="Text Box 43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4" name="Text Box 43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5" name="Text Box 43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6" name="Text Box 43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7" name="Text Box 43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8" name="Text Box 43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09" name="Text Box 43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0" name="Text Box 43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1" name="Text Box 43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2" name="Text Box 43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3" name="Text Box 43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4" name="Text Box 43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5" name="Text Box 43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6" name="Text Box 43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7" name="Text Box 43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8" name="Text Box 44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19" name="Text Box 44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0" name="Text Box 44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1" name="Text Box 44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2" name="Text Box 44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3" name="Text Box 44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4" name="Text Box 44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5" name="Text Box 44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6" name="Text Box 44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7" name="Text Box 44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8" name="Text Box 44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29" name="Text Box 44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0" name="Text Box 44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1" name="Text Box 44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2" name="Text Box 44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3" name="Text Box 44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4" name="Text Box 44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5" name="Text Box 44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6" name="Text Box 44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7" name="Text Box 44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8" name="Text Box 44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39" name="Text Box 44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0" name="Text Box 44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1" name="Text Box 44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2" name="Text Box 44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3" name="Text Box 44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4" name="Text Box 44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5" name="Text Box 44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6" name="Text Box 44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7" name="Text Box 44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8" name="Text Box 44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49" name="Text Box 44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0" name="Text Box 44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1" name="Text Box 44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2" name="Text Box 44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3" name="Text Box 44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4" name="Text Box 44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5" name="Text Box 44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6" name="Text Box 44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7" name="Text Box 44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8" name="Text Box 44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59" name="Text Box 44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0" name="Text Box 44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1" name="Text Box 44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2" name="Text Box 44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3" name="Text Box 44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4" name="Text Box 44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5" name="Text Box 44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6" name="Text Box 44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7" name="Text Box 44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8" name="Text Box 44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69" name="Text Box 44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0" name="Text Box 44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1" name="Text Box 44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2" name="Text Box 44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3" name="Text Box 44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4" name="Text Box 44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5" name="Text Box 44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6" name="Text Box 44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7" name="Text Box 44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8" name="Text Box 44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79" name="Text Box 44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0" name="Text Box 44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1" name="Text Box 44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2" name="Text Box 44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3" name="Text Box 44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4" name="Text Box 44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5" name="Text Box 44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6" name="Text Box 44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7" name="Text Box 44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8" name="Text Box 44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89" name="Text Box 44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0" name="Text Box 44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1" name="Text Box 44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2" name="Text Box 44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3" name="Text Box 44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4" name="Text Box 44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5" name="Text Box 44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6" name="Text Box 44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7" name="Text Box 44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8" name="Text Box 44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6999" name="Text Box 44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0" name="Text Box 44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1" name="Text Box 44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2" name="Text Box 44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3" name="Text Box 44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4" name="Text Box 44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5" name="Text Box 44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6" name="Text Box 44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7" name="Text Box 44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8" name="Text Box 44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09" name="Text Box 44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0" name="Text Box 44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1" name="Text Box 44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2" name="Text Box 44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3" name="Text Box 44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4" name="Text Box 44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5" name="Text Box 44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6" name="Text Box 44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7" name="Text Box 44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8" name="Text Box 45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19" name="Text Box 45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0" name="Text Box 45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1" name="Text Box 45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2" name="Text Box 45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3" name="Text Box 45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4" name="Text Box 45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5" name="Text Box 45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6" name="Text Box 45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7" name="Text Box 45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8" name="Text Box 45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29" name="Text Box 45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0" name="Text Box 45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1" name="Text Box 45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2" name="Text Box 45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3" name="Text Box 45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4" name="Text Box 45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5" name="Text Box 45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6" name="Text Box 45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7" name="Text Box 45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8" name="Text Box 45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39" name="Text Box 45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0" name="Text Box 45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1" name="Text Box 45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2" name="Text Box 45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3" name="Text Box 45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4" name="Text Box 45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5" name="Text Box 45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6" name="Text Box 45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7" name="Text Box 45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8" name="Text Box 45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49" name="Text Box 45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0" name="Text Box 45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1" name="Text Box 45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2" name="Text Box 45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3" name="Text Box 45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4" name="Text Box 45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5" name="Text Box 45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6" name="Text Box 45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7" name="Text Box 45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8" name="Text Box 45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59" name="Text Box 45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0" name="Text Box 45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1" name="Text Box 45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2" name="Text Box 45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3" name="Text Box 45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4" name="Text Box 45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5" name="Text Box 45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6" name="Text Box 45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7" name="Text Box 45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8" name="Text Box 45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69" name="Text Box 45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0" name="Text Box 45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1" name="Text Box 45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2" name="Text Box 45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3" name="Text Box 45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4" name="Text Box 45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5" name="Text Box 45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6" name="Text Box 45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7" name="Text Box 45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8" name="Text Box 45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79" name="Text Box 45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0" name="Text Box 45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1" name="Text Box 45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2" name="Text Box 45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3" name="Text Box 45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4" name="Text Box 45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5" name="Text Box 45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6" name="Text Box 45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7" name="Text Box 45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8" name="Text Box 45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89" name="Text Box 45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0" name="Text Box 45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1" name="Text Box 45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2" name="Text Box 45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3" name="Text Box 45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4" name="Text Box 45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5" name="Text Box 45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6" name="Text Box 45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7" name="Text Box 45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8" name="Text Box 45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099" name="Text Box 45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0" name="Text Box 45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1" name="Text Box 45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2" name="Text Box 45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3" name="Text Box 45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4" name="Text Box 45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5" name="Text Box 45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6" name="Text Box 45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7" name="Text Box 45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8" name="Text Box 45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09" name="Text Box 45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0" name="Text Box 45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1" name="Text Box 45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2" name="Text Box 45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3" name="Text Box 45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4" name="Text Box 45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5" name="Text Box 45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6" name="Text Box 45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7" name="Text Box 45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8" name="Text Box 46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19" name="Text Box 46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0" name="Text Box 46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1" name="Text Box 46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2" name="Text Box 46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3" name="Text Box 46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4" name="Text Box 46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5" name="Text Box 46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6" name="Text Box 46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7" name="Text Box 46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8" name="Text Box 46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29" name="Text Box 46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0" name="Text Box 46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1" name="Text Box 46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2" name="Text Box 46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3" name="Text Box 46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4" name="Text Box 46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5" name="Text Box 46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6" name="Text Box 46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7" name="Text Box 46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8" name="Text Box 46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39" name="Text Box 46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0" name="Text Box 46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1" name="Text Box 46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2" name="Text Box 46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3" name="Text Box 46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4" name="Text Box 46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5" name="Text Box 46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6" name="Text Box 46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7" name="Text Box 46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8" name="Text Box 46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49" name="Text Box 46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0" name="Text Box 46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1" name="Text Box 46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2" name="Text Box 46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3" name="Text Box 46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4" name="Text Box 46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5" name="Text Box 46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6" name="Text Box 46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7" name="Text Box 46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8" name="Text Box 46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59" name="Text Box 46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0" name="Text Box 46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1" name="Text Box 46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2" name="Text Box 46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3" name="Text Box 46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4" name="Text Box 46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5" name="Text Box 46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6" name="Text Box 46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7" name="Text Box 46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8" name="Text Box 46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69" name="Text Box 46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0" name="Text Box 46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1" name="Text Box 46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2" name="Text Box 46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3" name="Text Box 46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4" name="Text Box 46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5" name="Text Box 46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6" name="Text Box 46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7" name="Text Box 46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8" name="Text Box 46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79" name="Text Box 46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0" name="Text Box 46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1" name="Text Box 46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2" name="Text Box 46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3" name="Text Box 46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4" name="Text Box 46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5" name="Text Box 46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6" name="Text Box 46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7" name="Text Box 46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8" name="Text Box 46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89" name="Text Box 46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0" name="Text Box 46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1" name="Text Box 46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2" name="Text Box 46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3" name="Text Box 46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4" name="Text Box 46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5" name="Text Box 46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6" name="Text Box 46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7" name="Text Box 46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8" name="Text Box 46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199" name="Text Box 46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0" name="Text Box 46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1" name="Text Box 46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2" name="Text Box 46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3" name="Text Box 46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4" name="Text Box 46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5" name="Text Box 46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6" name="Text Box 46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7" name="Text Box 46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8" name="Text Box 46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09" name="Text Box 46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0" name="Text Box 46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1" name="Text Box 46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2" name="Text Box 46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3" name="Text Box 46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4" name="Text Box 46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5" name="Text Box 46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6" name="Text Box 46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7" name="Text Box 46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8" name="Text Box 47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19" name="Text Box 47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0" name="Text Box 47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1" name="Text Box 47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2" name="Text Box 47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3" name="Text Box 47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4" name="Text Box 47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5" name="Text Box 47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6" name="Text Box 47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7" name="Text Box 47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8" name="Text Box 47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29" name="Text Box 47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0" name="Text Box 47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1" name="Text Box 47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2" name="Text Box 47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3" name="Text Box 47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4" name="Text Box 47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5" name="Text Box 47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6" name="Text Box 47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7" name="Text Box 47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8" name="Text Box 47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39" name="Text Box 47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0" name="Text Box 47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1" name="Text Box 47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2" name="Text Box 47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3" name="Text Box 47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4" name="Text Box 47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5" name="Text Box 47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6" name="Text Box 47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7" name="Text Box 47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8" name="Text Box 47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49" name="Text Box 47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0" name="Text Box 47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1" name="Text Box 47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2" name="Text Box 47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3" name="Text Box 47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4" name="Text Box 47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5" name="Text Box 47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6" name="Text Box 47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7" name="Text Box 47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8" name="Text Box 47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59" name="Text Box 47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0" name="Text Box 47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1" name="Text Box 47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2" name="Text Box 47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3" name="Text Box 47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4" name="Text Box 47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5" name="Text Box 47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6" name="Text Box 47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7" name="Text Box 47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8" name="Text Box 47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69" name="Text Box 47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0" name="Text Box 47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1" name="Text Box 47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2" name="Text Box 47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3" name="Text Box 47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4" name="Text Box 47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5" name="Text Box 47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6" name="Text Box 47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7" name="Text Box 47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8" name="Text Box 47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79" name="Text Box 47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0" name="Text Box 47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1" name="Text Box 47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2" name="Text Box 47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3" name="Text Box 47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4" name="Text Box 47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5" name="Text Box 47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6" name="Text Box 47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7" name="Text Box 47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8" name="Text Box 47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89" name="Text Box 47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0" name="Text Box 47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1" name="Text Box 47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2" name="Text Box 47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3" name="Text Box 47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4" name="Text Box 47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5" name="Text Box 47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6" name="Text Box 47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7" name="Text Box 47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8" name="Text Box 47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299" name="Text Box 47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0" name="Text Box 47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1" name="Text Box 47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2" name="Text Box 47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3" name="Text Box 47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4" name="Text Box 47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5" name="Text Box 47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6" name="Text Box 47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7" name="Text Box 47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8" name="Text Box 47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09" name="Text Box 47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0" name="Text Box 47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1" name="Text Box 47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2" name="Text Box 47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3" name="Text Box 47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4" name="Text Box 47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5" name="Text Box 47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6" name="Text Box 47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7" name="Text Box 47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8" name="Text Box 48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19" name="Text Box 48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0" name="Text Box 48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1" name="Text Box 48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2" name="Text Box 48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3" name="Text Box 48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4" name="Text Box 48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5" name="Text Box 48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6" name="Text Box 48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7" name="Text Box 48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8" name="Text Box 48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29" name="Text Box 48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0" name="Text Box 48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1" name="Text Box 48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2" name="Text Box 48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3" name="Text Box 48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4" name="Text Box 48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5" name="Text Box 48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6" name="Text Box 48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7" name="Text Box 48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8" name="Text Box 48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39" name="Text Box 48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0" name="Text Box 48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1" name="Text Box 48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2" name="Text Box 48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3" name="Text Box 48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4" name="Text Box 48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5" name="Text Box 48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6" name="Text Box 48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7" name="Text Box 48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8" name="Text Box 48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49" name="Text Box 48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0" name="Text Box 48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1" name="Text Box 48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2" name="Text Box 48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3" name="Text Box 48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4" name="Text Box 48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5" name="Text Box 48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6" name="Text Box 48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7" name="Text Box 48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8" name="Text Box 48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59" name="Text Box 48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0" name="Text Box 48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1" name="Text Box 48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2" name="Text Box 48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3" name="Text Box 48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4" name="Text Box 48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5" name="Text Box 48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6" name="Text Box 48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7" name="Text Box 48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8" name="Text Box 48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69" name="Text Box 48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0" name="Text Box 48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1" name="Text Box 48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2" name="Text Box 48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3" name="Text Box 48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4" name="Text Box 48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5" name="Text Box 48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6" name="Text Box 48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7" name="Text Box 48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8" name="Text Box 48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79" name="Text Box 48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0" name="Text Box 48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1" name="Text Box 48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2" name="Text Box 48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3" name="Text Box 48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4" name="Text Box 48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5" name="Text Box 48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6" name="Text Box 48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7" name="Text Box 48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8" name="Text Box 48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89" name="Text Box 48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0" name="Text Box 48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1" name="Text Box 48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2" name="Text Box 48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3" name="Text Box 48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4" name="Text Box 48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5" name="Text Box 48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6" name="Text Box 48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7" name="Text Box 48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8" name="Text Box 48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399" name="Text Box 48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0" name="Text Box 48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1" name="Text Box 48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2" name="Text Box 48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3" name="Text Box 48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4" name="Text Box 48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5" name="Text Box 48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6" name="Text Box 48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7" name="Text Box 48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8" name="Text Box 48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09" name="Text Box 48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0" name="Text Box 48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1" name="Text Box 48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2" name="Text Box 48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3" name="Text Box 48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4" name="Text Box 48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5" name="Text Box 48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6" name="Text Box 48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7" name="Text Box 48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8" name="Text Box 49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19" name="Text Box 49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0" name="Text Box 49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1" name="Text Box 49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2" name="Text Box 49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3" name="Text Box 49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4" name="Text Box 49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5" name="Text Box 49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6" name="Text Box 49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7" name="Text Box 49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8" name="Text Box 49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29" name="Text Box 49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0" name="Text Box 49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1" name="Text Box 49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2" name="Text Box 49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3" name="Text Box 49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4" name="Text Box 49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5" name="Text Box 49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6" name="Text Box 49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7" name="Text Box 49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8" name="Text Box 49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39" name="Text Box 49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0" name="Text Box 49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1" name="Text Box 49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2" name="Text Box 49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3" name="Text Box 49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4" name="Text Box 49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5" name="Text Box 49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6" name="Text Box 49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7" name="Text Box 49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8" name="Text Box 49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49" name="Text Box 49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0" name="Text Box 49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1" name="Text Box 49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2" name="Text Box 49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3" name="Text Box 49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4" name="Text Box 49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5" name="Text Box 49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6" name="Text Box 49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7" name="Text Box 49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8" name="Text Box 49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59" name="Text Box 49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0" name="Text Box 49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1" name="Text Box 49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2" name="Text Box 49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3" name="Text Box 49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4" name="Text Box 49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5" name="Text Box 49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6" name="Text Box 49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7" name="Text Box 49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8" name="Text Box 49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69" name="Text Box 49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0" name="Text Box 49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1" name="Text Box 49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2" name="Text Box 49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3" name="Text Box 49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4" name="Text Box 49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5" name="Text Box 49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6" name="Text Box 49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7" name="Text Box 49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8" name="Text Box 49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79" name="Text Box 49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0" name="Text Box 49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1" name="Text Box 49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2" name="Text Box 49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3" name="Text Box 49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4" name="Text Box 49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5" name="Text Box 49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6" name="Text Box 49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7" name="Text Box 49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8" name="Text Box 49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89" name="Text Box 49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0" name="Text Box 49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1" name="Text Box 49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2" name="Text Box 49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3" name="Text Box 49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4" name="Text Box 49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5" name="Text Box 49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6" name="Text Box 49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7" name="Text Box 49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8" name="Text Box 49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499" name="Text Box 49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0" name="Text Box 49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1" name="Text Box 49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2" name="Text Box 49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3" name="Text Box 49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4" name="Text Box 49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5" name="Text Box 49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6" name="Text Box 49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7" name="Text Box 49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8" name="Text Box 49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09" name="Text Box 49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0" name="Text Box 49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1" name="Text Box 49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2" name="Text Box 49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3" name="Text Box 49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4" name="Text Box 49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5" name="Text Box 49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6" name="Text Box 49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7" name="Text Box 49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8" name="Text Box 50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19" name="Text Box 50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0" name="Text Box 50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1" name="Text Box 50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2" name="Text Box 50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3" name="Text Box 50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4" name="Text Box 50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5" name="Text Box 50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6" name="Text Box 50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7" name="Text Box 50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8" name="Text Box 50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29" name="Text Box 50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0" name="Text Box 50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1" name="Text Box 50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2" name="Text Box 50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3" name="Text Box 50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4" name="Text Box 50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5" name="Text Box 50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6" name="Text Box 50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7" name="Text Box 50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8" name="Text Box 50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39" name="Text Box 50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0" name="Text Box 50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1" name="Text Box 50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2" name="Text Box 50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3" name="Text Box 50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4" name="Text Box 50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5" name="Text Box 50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6" name="Text Box 50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7" name="Text Box 50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8" name="Text Box 50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49" name="Text Box 50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0" name="Text Box 50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1" name="Text Box 50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2" name="Text Box 50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3" name="Text Box 50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4" name="Text Box 50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5" name="Text Box 50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6" name="Text Box 50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7" name="Text Box 50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8" name="Text Box 50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59" name="Text Box 50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0" name="Text Box 50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1" name="Text Box 50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2" name="Text Box 50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3" name="Text Box 50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4" name="Text Box 50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5" name="Text Box 50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6" name="Text Box 50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7" name="Text Box 50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8" name="Text Box 50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69" name="Text Box 50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0" name="Text Box 50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1" name="Text Box 50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2" name="Text Box 50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3" name="Text Box 50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4" name="Text Box 50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5" name="Text Box 50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6" name="Text Box 50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7" name="Text Box 50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8" name="Text Box 50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79" name="Text Box 50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0" name="Text Box 50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1" name="Text Box 50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2" name="Text Box 50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3" name="Text Box 50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4" name="Text Box 50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5" name="Text Box 50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6" name="Text Box 50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7" name="Text Box 50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8" name="Text Box 50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89" name="Text Box 50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0" name="Text Box 50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1" name="Text Box 50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2" name="Text Box 50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3" name="Text Box 50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4" name="Text Box 50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5" name="Text Box 50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6" name="Text Box 50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7" name="Text Box 50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8" name="Text Box 50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599" name="Text Box 50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0" name="Text Box 50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1" name="Text Box 50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2" name="Text Box 50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3" name="Text Box 50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4" name="Text Box 50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5" name="Text Box 50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6" name="Text Box 50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7" name="Text Box 50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8" name="Text Box 50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09" name="Text Box 50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0" name="Text Box 50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1" name="Text Box 50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2" name="Text Box 50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3" name="Text Box 50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4" name="Text Box 50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5" name="Text Box 50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6" name="Text Box 50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7" name="Text Box 50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8" name="Text Box 51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19" name="Text Box 51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0" name="Text Box 51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1" name="Text Box 51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2" name="Text Box 51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3" name="Text Box 51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4" name="Text Box 51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5" name="Text Box 51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6" name="Text Box 51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7" name="Text Box 51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8" name="Text Box 51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29" name="Text Box 51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0" name="Text Box 51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1" name="Text Box 51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2" name="Text Box 51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3" name="Text Box 51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4" name="Text Box 51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5" name="Text Box 51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6" name="Text Box 51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7" name="Text Box 51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8" name="Text Box 51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39" name="Text Box 51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0" name="Text Box 51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1" name="Text Box 51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2" name="Text Box 51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3" name="Text Box 51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4" name="Text Box 51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5" name="Text Box 51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6" name="Text Box 51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7" name="Text Box 51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8" name="Text Box 51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49" name="Text Box 51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0" name="Text Box 51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1" name="Text Box 51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2" name="Text Box 51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3" name="Text Box 51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4" name="Text Box 51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5" name="Text Box 51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6" name="Text Box 51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7" name="Text Box 51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8" name="Text Box 51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59" name="Text Box 51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0" name="Text Box 51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1" name="Text Box 51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2" name="Text Box 51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3" name="Text Box 51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4" name="Text Box 51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5" name="Text Box 51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6" name="Text Box 51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7" name="Text Box 51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8" name="Text Box 51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69" name="Text Box 51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0" name="Text Box 51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1" name="Text Box 51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2" name="Text Box 51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3" name="Text Box 51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4" name="Text Box 51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5" name="Text Box 51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6" name="Text Box 51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7" name="Text Box 51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8" name="Text Box 51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79" name="Text Box 51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0" name="Text Box 51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1" name="Text Box 51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2" name="Text Box 51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3" name="Text Box 51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4" name="Text Box 51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5" name="Text Box 51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6" name="Text Box 51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7" name="Text Box 51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8" name="Text Box 51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89" name="Text Box 51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0" name="Text Box 51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1" name="Text Box 51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2" name="Text Box 51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3" name="Text Box 51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4" name="Text Box 51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5" name="Text Box 51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6" name="Text Box 51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7" name="Text Box 51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8" name="Text Box 51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699" name="Text Box 51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0" name="Text Box 51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1" name="Text Box 51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2" name="Text Box 51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3" name="Text Box 51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4" name="Text Box 51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5" name="Text Box 51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6" name="Text Box 51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7" name="Text Box 51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8" name="Text Box 51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09" name="Text Box 51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0" name="Text Box 51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1" name="Text Box 51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2" name="Text Box 51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3" name="Text Box 51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4" name="Text Box 51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5" name="Text Box 51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6" name="Text Box 51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7" name="Text Box 51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8" name="Text Box 52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19" name="Text Box 52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0" name="Text Box 52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1" name="Text Box 52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2" name="Text Box 52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3" name="Text Box 52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4" name="Text Box 52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5" name="Text Box 52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6" name="Text Box 52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7" name="Text Box 52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8" name="Text Box 52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29" name="Text Box 52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0" name="Text Box 52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1" name="Text Box 52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2" name="Text Box 52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3" name="Text Box 52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4" name="Text Box 52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5" name="Text Box 52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6" name="Text Box 52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7" name="Text Box 52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8" name="Text Box 52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39" name="Text Box 52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0" name="Text Box 52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1" name="Text Box 52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2" name="Text Box 52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3" name="Text Box 52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4" name="Text Box 52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5" name="Text Box 52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6" name="Text Box 52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7" name="Text Box 52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8" name="Text Box 52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49" name="Text Box 52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0" name="Text Box 52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1" name="Text Box 52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2" name="Text Box 52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3" name="Text Box 52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4" name="Text Box 52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5" name="Text Box 52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6" name="Text Box 52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7" name="Text Box 52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8" name="Text Box 52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59" name="Text Box 52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0" name="Text Box 52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1" name="Text Box 52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2" name="Text Box 52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3" name="Text Box 52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4" name="Text Box 52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5" name="Text Box 52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6" name="Text Box 52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7" name="Text Box 52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8" name="Text Box 52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69" name="Text Box 52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0" name="Text Box 52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1" name="Text Box 52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2" name="Text Box 52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3" name="Text Box 52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4" name="Text Box 52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5" name="Text Box 52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6" name="Text Box 52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7" name="Text Box 52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8" name="Text Box 52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79" name="Text Box 52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0" name="Text Box 52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1" name="Text Box 52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2" name="Text Box 52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3" name="Text Box 52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4" name="Text Box 52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5" name="Text Box 52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6" name="Text Box 52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7" name="Text Box 52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8" name="Text Box 52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89" name="Text Box 52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0" name="Text Box 52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1" name="Text Box 52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2" name="Text Box 52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3" name="Text Box 52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4" name="Text Box 52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5" name="Text Box 52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6" name="Text Box 52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7" name="Text Box 52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8" name="Text Box 52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799" name="Text Box 52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0" name="Text Box 52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1" name="Text Box 52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2" name="Text Box 52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3" name="Text Box 52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4" name="Text Box 52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5" name="Text Box 52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6" name="Text Box 52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7" name="Text Box 52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8" name="Text Box 52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09" name="Text Box 52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0" name="Text Box 52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1" name="Text Box 52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2" name="Text Box 52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3" name="Text Box 52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4" name="Text Box 52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5" name="Text Box 52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6" name="Text Box 52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7" name="Text Box 52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8" name="Text Box 53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19" name="Text Box 53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0" name="Text Box 53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1" name="Text Box 53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2" name="Text Box 53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3" name="Text Box 53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4" name="Text Box 53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5" name="Text Box 53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6" name="Text Box 530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7" name="Text Box 530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8" name="Text Box 531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29" name="Text Box 531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0" name="Text Box 531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1" name="Text Box 531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2" name="Text Box 531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3" name="Text Box 531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4" name="Text Box 531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5" name="Text Box 531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6" name="Text Box 531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7" name="Text Box 531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8" name="Text Box 532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39" name="Text Box 532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0" name="Text Box 532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1" name="Text Box 532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2" name="Text Box 532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3" name="Text Box 532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4" name="Text Box 532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5" name="Text Box 532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6" name="Text Box 532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7" name="Text Box 532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8" name="Text Box 533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49" name="Text Box 533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0" name="Text Box 533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1" name="Text Box 533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2" name="Text Box 533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3" name="Text Box 533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4" name="Text Box 533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5" name="Text Box 533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6" name="Text Box 533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7" name="Text Box 533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8" name="Text Box 534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59" name="Text Box 534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0" name="Text Box 534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1" name="Text Box 534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2" name="Text Box 534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3" name="Text Box 534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4" name="Text Box 534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5" name="Text Box 534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6" name="Text Box 534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7" name="Text Box 534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8" name="Text Box 535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69" name="Text Box 535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0" name="Text Box 535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1" name="Text Box 535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2" name="Text Box 535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3" name="Text Box 535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4" name="Text Box 535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5" name="Text Box 535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6" name="Text Box 535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7" name="Text Box 535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8" name="Text Box 536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79" name="Text Box 536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0" name="Text Box 536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1" name="Text Box 536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2" name="Text Box 536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3" name="Text Box 536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4" name="Text Box 536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5" name="Text Box 536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6" name="Text Box 536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7" name="Text Box 536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8" name="Text Box 537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89" name="Text Box 537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0" name="Text Box 537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1" name="Text Box 537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2" name="Text Box 537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3" name="Text Box 537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4" name="Text Box 537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5" name="Text Box 537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6" name="Text Box 537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7" name="Text Box 537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8" name="Text Box 538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899" name="Text Box 538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0" name="Text Box 538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1" name="Text Box 538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2" name="Text Box 538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3" name="Text Box 538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4" name="Text Box 538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5" name="Text Box 538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6" name="Text Box 538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7" name="Text Box 538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8" name="Text Box 539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09" name="Text Box 539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0" name="Text Box 539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1" name="Text Box 539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2" name="Text Box 539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3" name="Text Box 539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4" name="Text Box 539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5" name="Text Box 539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6" name="Text Box 5398"/>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7" name="Text Box 5399"/>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8" name="Text Box 5400"/>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19" name="Text Box 5401"/>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0" name="Text Box 5402"/>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1" name="Text Box 5403"/>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2" name="Text Box 5404"/>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3" name="Text Box 5405"/>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4" name="Text Box 5406"/>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437</xdr:row>
      <xdr:rowOff>0</xdr:rowOff>
    </xdr:from>
    <xdr:to>
      <xdr:col>4</xdr:col>
      <xdr:colOff>85725</xdr:colOff>
      <xdr:row>438</xdr:row>
      <xdr:rowOff>19050</xdr:rowOff>
    </xdr:to>
    <xdr:sp macro="" textlink="">
      <xdr:nvSpPr>
        <xdr:cNvPr id="27925" name="Text Box 5407"/>
        <xdr:cNvSpPr txBox="1">
          <a:spLocks noChangeArrowheads="1"/>
        </xdr:cNvSpPr>
      </xdr:nvSpPr>
      <xdr:spPr bwMode="auto">
        <a:xfrm>
          <a:off x="4686300" y="8324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26" name="Text Box 5427"/>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27" name="Text Box 5428"/>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28" name="Text Box 5429"/>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29" name="Text Box 5430"/>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0" name="Text Box 5431"/>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1" name="Text Box 5432"/>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2" name="Text Box 5433"/>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3" name="Text Box 5434"/>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4" name="Text Box 5435"/>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5" name="Text Box 5436"/>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6" name="Text Box 5437"/>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7" name="Text Box 5438"/>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8" name="Text Box 5439"/>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39" name="Text Box 5440"/>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0" name="Text Box 5441"/>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1" name="Text Box 5442"/>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2" name="Text Box 5443"/>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3" name="Text Box 5444"/>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4" name="Text Box 5445"/>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5" name="Text Box 5446"/>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6" name="Text Box 5447"/>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7" name="Text Box 5448"/>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8" name="Text Box 5449"/>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49" name="Text Box 5450"/>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0" name="Text Box 5451"/>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1" name="Text Box 5452"/>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2" name="Text Box 5453"/>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3" name="Text Box 5454"/>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4" name="Text Box 5455"/>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5" name="Text Box 5456"/>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6" name="Text Box 5457"/>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7" name="Text Box 5458"/>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8" name="Text Box 5459"/>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59" name="Text Box 5460"/>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0" name="Text Box 5461"/>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1" name="Text Box 5462"/>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2" name="Text Box 5463"/>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3" name="Text Box 5464"/>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4" name="Text Box 5465"/>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5" name="Text Box 5466"/>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6" name="Text Box 5467"/>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436</xdr:row>
      <xdr:rowOff>0</xdr:rowOff>
    </xdr:from>
    <xdr:to>
      <xdr:col>4</xdr:col>
      <xdr:colOff>85725</xdr:colOff>
      <xdr:row>437</xdr:row>
      <xdr:rowOff>19050</xdr:rowOff>
    </xdr:to>
    <xdr:sp macro="" textlink="">
      <xdr:nvSpPr>
        <xdr:cNvPr id="27967" name="Text Box 5468"/>
        <xdr:cNvSpPr txBox="1">
          <a:spLocks noChangeArrowheads="1"/>
        </xdr:cNvSpPr>
      </xdr:nvSpPr>
      <xdr:spPr bwMode="auto">
        <a:xfrm>
          <a:off x="4686300" y="8305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521</xdr:row>
      <xdr:rowOff>0</xdr:rowOff>
    </xdr:from>
    <xdr:ext cx="85725" cy="205409"/>
    <xdr:sp macro="" textlink="">
      <xdr:nvSpPr>
        <xdr:cNvPr id="27968" name="Text Box 25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69" name="Text Box 25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0" name="Text Box 25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1" name="Text Box 25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2" name="Text Box 25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3" name="Text Box 25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4" name="Text Box 25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5" name="Text Box 25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6" name="Text Box 25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7" name="Text Box 25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8" name="Text Box 25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79" name="Text Box 25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0" name="Text Box 25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1" name="Text Box 25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2" name="Text Box 26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3" name="Text Box 26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4" name="Text Box 26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5" name="Text Box 26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6" name="Text Box 26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7" name="Text Box 26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8" name="Text Box 26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89" name="Text Box 26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0" name="Text Box 26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1" name="Text Box 26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2" name="Text Box 26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3" name="Text Box 26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4" name="Text Box 26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5" name="Text Box 26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6" name="Text Box 26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7" name="Text Box 26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8" name="Text Box 26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7999" name="Text Box 26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0" name="Text Box 26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1" name="Text Box 26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2" name="Text Box 26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3" name="Text Box 26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4" name="Text Box 26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5" name="Text Box 26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6" name="Text Box 26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7" name="Text Box 26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8" name="Text Box 26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09" name="Text Box 26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0" name="Text Box 26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1" name="Text Box 26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2" name="Text Box 26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3" name="Text Box 26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4" name="Text Box 26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5" name="Text Box 26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6" name="Text Box 26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7" name="Text Box 26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8" name="Text Box 26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19" name="Text Box 26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0" name="Text Box 26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1" name="Text Box 26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2" name="Text Box 26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3" name="Text Box 26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4" name="Text Box 26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5" name="Text Box 26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6" name="Text Box 26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7" name="Text Box 26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8" name="Text Box 26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29" name="Text Box 26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0" name="Text Box 26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1" name="Text Box 26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2" name="Text Box 26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3" name="Text Box 26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4" name="Text Box 26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5" name="Text Box 26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6" name="Text Box 26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7" name="Text Box 26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8" name="Text Box 26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39" name="Text Box 26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0" name="Text Box 27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1" name="Text Box 27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2" name="Text Box 27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3" name="Text Box 27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4" name="Text Box 27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5" name="Text Box 27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6" name="Text Box 27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7" name="Text Box 27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8" name="Text Box 27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49" name="Text Box 27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0" name="Text Box 27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1" name="Text Box 27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2" name="Text Box 27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3" name="Text Box 27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4" name="Text Box 27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5" name="Text Box 27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6" name="Text Box 27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7" name="Text Box 27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8" name="Text Box 27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59" name="Text Box 27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0" name="Text Box 27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1" name="Text Box 27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2" name="Text Box 27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3" name="Text Box 27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4" name="Text Box 27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5" name="Text Box 27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6" name="Text Box 27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7" name="Text Box 27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8" name="Text Box 27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69" name="Text Box 27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0" name="Text Box 27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1" name="Text Box 27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2" name="Text Box 27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3" name="Text Box 27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4" name="Text Box 27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5" name="Text Box 27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6" name="Text Box 27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7" name="Text Box 27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8" name="Text Box 27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79" name="Text Box 27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0" name="Text Box 27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1" name="Text Box 27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2" name="Text Box 27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3" name="Text Box 27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4" name="Text Box 27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5" name="Text Box 27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6" name="Text Box 27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7" name="Text Box 27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8" name="Text Box 27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89" name="Text Box 27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0" name="Text Box 27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1" name="Text Box 27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2" name="Text Box 27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3" name="Text Box 27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4" name="Text Box 27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5" name="Text Box 27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6" name="Text Box 27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7" name="Text Box 27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8" name="Text Box 27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099" name="Text Box 27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0" name="Text Box 27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1" name="Text Box 27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2" name="Text Box 27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3" name="Text Box 27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4" name="Text Box 27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5" name="Text Box 27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6" name="Text Box 27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7" name="Text Box 27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8" name="Text Box 27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09" name="Text Box 27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0" name="Text Box 27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1" name="Text Box 27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2" name="Text Box 27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3" name="Text Box 27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4" name="Text Box 27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5" name="Text Box 27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6" name="Text Box 27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7" name="Text Box 27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8" name="Text Box 27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19" name="Text Box 27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0" name="Text Box 27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1" name="Text Box 27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2" name="Text Box 27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3" name="Text Box 27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4" name="Text Box 27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5" name="Text Box 27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6" name="Text Box 27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7" name="Text Box 27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8" name="Text Box 27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29" name="Text Box 27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0" name="Text Box 27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1" name="Text Box 27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2" name="Text Box 27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3" name="Text Box 27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4" name="Text Box 27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5" name="Text Box 27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6" name="Text Box 27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7" name="Text Box 27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8" name="Text Box 27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39" name="Text Box 27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0" name="Text Box 28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1" name="Text Box 28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2" name="Text Box 28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3" name="Text Box 28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4" name="Text Box 28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5" name="Text Box 28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6" name="Text Box 28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7" name="Text Box 28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8" name="Text Box 28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49" name="Text Box 28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0" name="Text Box 28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1" name="Text Box 28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2" name="Text Box 28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3" name="Text Box 28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4" name="Text Box 28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5" name="Text Box 28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6" name="Text Box 28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7" name="Text Box 28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8" name="Text Box 28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59" name="Text Box 28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0" name="Text Box 28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1" name="Text Box 28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2" name="Text Box 28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3" name="Text Box 28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4" name="Text Box 28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5" name="Text Box 28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6" name="Text Box 28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7" name="Text Box 28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8" name="Text Box 28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69" name="Text Box 28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0" name="Text Box 28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1" name="Text Box 28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2" name="Text Box 28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3" name="Text Box 28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4" name="Text Box 28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5" name="Text Box 28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6" name="Text Box 28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7" name="Text Box 28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8" name="Text Box 28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79" name="Text Box 28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0" name="Text Box 28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1" name="Text Box 28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2" name="Text Box 28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3" name="Text Box 28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4" name="Text Box 28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5" name="Text Box 28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6" name="Text Box 28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7" name="Text Box 28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8" name="Text Box 28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89" name="Text Box 28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0" name="Text Box 28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1" name="Text Box 28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2" name="Text Box 28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3" name="Text Box 28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4" name="Text Box 28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5" name="Text Box 28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6" name="Text Box 28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7" name="Text Box 28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8" name="Text Box 28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199" name="Text Box 28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0" name="Text Box 28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1" name="Text Box 28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2" name="Text Box 28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3" name="Text Box 28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4" name="Text Box 28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5" name="Text Box 28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6" name="Text Box 28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7" name="Text Box 28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8" name="Text Box 28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09" name="Text Box 28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0" name="Text Box 28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1" name="Text Box 28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2" name="Text Box 28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3" name="Text Box 28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4" name="Text Box 28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5" name="Text Box 28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6" name="Text Box 28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7" name="Text Box 28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8" name="Text Box 28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19" name="Text Box 28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0" name="Text Box 28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1" name="Text Box 28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2" name="Text Box 28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3" name="Text Box 28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4" name="Text Box 28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5" name="Text Box 28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6" name="Text Box 28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7" name="Text Box 28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8" name="Text Box 28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29" name="Text Box 28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0" name="Text Box 28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1" name="Text Box 28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2" name="Text Box 28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3" name="Text Box 28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4" name="Text Box 28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5" name="Text Box 28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6" name="Text Box 28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7" name="Text Box 28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8" name="Text Box 28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39" name="Text Box 28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0" name="Text Box 29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1" name="Text Box 29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2" name="Text Box 29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3" name="Text Box 29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4" name="Text Box 29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5" name="Text Box 29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6" name="Text Box 29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7" name="Text Box 29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8" name="Text Box 29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49" name="Text Box 29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0" name="Text Box 29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1" name="Text Box 29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2" name="Text Box 29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3" name="Text Box 29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4" name="Text Box 29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5" name="Text Box 29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6" name="Text Box 29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7" name="Text Box 29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8" name="Text Box 29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59" name="Text Box 29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0" name="Text Box 29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1" name="Text Box 29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2" name="Text Box 29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3" name="Text Box 29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4" name="Text Box 29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5" name="Text Box 29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6" name="Text Box 29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7" name="Text Box 29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8" name="Text Box 29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69" name="Text Box 29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0" name="Text Box 29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1" name="Text Box 29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2" name="Text Box 29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3" name="Text Box 29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4" name="Text Box 29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5" name="Text Box 29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6" name="Text Box 29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7" name="Text Box 29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8" name="Text Box 29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79" name="Text Box 29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0" name="Text Box 29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1" name="Text Box 29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2" name="Text Box 29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3" name="Text Box 29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4" name="Text Box 29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5" name="Text Box 29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6" name="Text Box 29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7" name="Text Box 29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8" name="Text Box 29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89" name="Text Box 29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0" name="Text Box 29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1" name="Text Box 29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2" name="Text Box 29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3" name="Text Box 29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4" name="Text Box 29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5" name="Text Box 29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6" name="Text Box 29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7" name="Text Box 29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8" name="Text Box 29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299" name="Text Box 29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0" name="Text Box 29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1" name="Text Box 29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2" name="Text Box 29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3" name="Text Box 29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4" name="Text Box 29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5" name="Text Box 29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6" name="Text Box 29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7" name="Text Box 29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8" name="Text Box 29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09" name="Text Box 29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0" name="Text Box 29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1" name="Text Box 29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2" name="Text Box 29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3" name="Text Box 29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4" name="Text Box 29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5" name="Text Box 29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6" name="Text Box 29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7" name="Text Box 29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8" name="Text Box 29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19" name="Text Box 29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0" name="Text Box 29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1" name="Text Box 29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2" name="Text Box 29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3" name="Text Box 29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4" name="Text Box 29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5" name="Text Box 29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6" name="Text Box 29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7" name="Text Box 29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8" name="Text Box 29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29" name="Text Box 29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0" name="Text Box 29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1" name="Text Box 29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2" name="Text Box 29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3" name="Text Box 29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4" name="Text Box 29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5" name="Text Box 29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6" name="Text Box 29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7" name="Text Box 29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8" name="Text Box 29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39" name="Text Box 29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0" name="Text Box 30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1" name="Text Box 30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2" name="Text Box 30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3" name="Text Box 30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4" name="Text Box 30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5" name="Text Box 30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6" name="Text Box 30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7" name="Text Box 30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8" name="Text Box 30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49" name="Text Box 30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0" name="Text Box 30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1" name="Text Box 30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2" name="Text Box 30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3" name="Text Box 30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4" name="Text Box 30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5" name="Text Box 30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6" name="Text Box 30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7" name="Text Box 30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8" name="Text Box 30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59" name="Text Box 30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0" name="Text Box 30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1" name="Text Box 30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2" name="Text Box 30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3" name="Text Box 30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4" name="Text Box 30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5" name="Text Box 30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6" name="Text Box 30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7" name="Text Box 30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8" name="Text Box 30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69" name="Text Box 30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0" name="Text Box 30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1" name="Text Box 30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2" name="Text Box 30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3" name="Text Box 30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4" name="Text Box 30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5" name="Text Box 30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6" name="Text Box 30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7" name="Text Box 30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8" name="Text Box 30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79" name="Text Box 30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0" name="Text Box 30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1" name="Text Box 30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2" name="Text Box 30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3" name="Text Box 30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4" name="Text Box 30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5" name="Text Box 30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6" name="Text Box 30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7" name="Text Box 30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8" name="Text Box 30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89" name="Text Box 30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0" name="Text Box 30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1" name="Text Box 30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2" name="Text Box 30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3" name="Text Box 30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4" name="Text Box 30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5" name="Text Box 30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6" name="Text Box 30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7" name="Text Box 30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8" name="Text Box 30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399" name="Text Box 30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0" name="Text Box 30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1" name="Text Box 30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2" name="Text Box 30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3" name="Text Box 30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4" name="Text Box 30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5" name="Text Box 30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6" name="Text Box 30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7" name="Text Box 30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8" name="Text Box 30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09" name="Text Box 30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0" name="Text Box 30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1" name="Text Box 30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2" name="Text Box 30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3" name="Text Box 30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4" name="Text Box 30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5" name="Text Box 30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6" name="Text Box 30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7" name="Text Box 30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8" name="Text Box 30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19" name="Text Box 30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0" name="Text Box 30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1" name="Text Box 30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2" name="Text Box 30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3" name="Text Box 30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4" name="Text Box 30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5" name="Text Box 30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6" name="Text Box 30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7" name="Text Box 30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8" name="Text Box 30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29" name="Text Box 30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0" name="Text Box 30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1" name="Text Box 30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2" name="Text Box 30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3" name="Text Box 30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4" name="Text Box 30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5" name="Text Box 30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6" name="Text Box 30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7" name="Text Box 30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8" name="Text Box 30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39" name="Text Box 30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0" name="Text Box 31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1" name="Text Box 31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2" name="Text Box 31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3" name="Text Box 31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4" name="Text Box 31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5" name="Text Box 31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6" name="Text Box 31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7" name="Text Box 31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8" name="Text Box 31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49" name="Text Box 31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0" name="Text Box 31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1" name="Text Box 31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2" name="Text Box 31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3" name="Text Box 31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4" name="Text Box 31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5" name="Text Box 31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6" name="Text Box 31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7" name="Text Box 31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8" name="Text Box 31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59" name="Text Box 31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0" name="Text Box 31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1" name="Text Box 31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2" name="Text Box 31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3" name="Text Box 31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4" name="Text Box 31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5" name="Text Box 31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6" name="Text Box 31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7" name="Text Box 31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8" name="Text Box 31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69" name="Text Box 31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0" name="Text Box 31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1" name="Text Box 31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2" name="Text Box 31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3" name="Text Box 31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4" name="Text Box 31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5" name="Text Box 31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6" name="Text Box 31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7" name="Text Box 31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8" name="Text Box 31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79" name="Text Box 31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0" name="Text Box 31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1" name="Text Box 31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2" name="Text Box 31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3" name="Text Box 31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4" name="Text Box 31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5" name="Text Box 31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6" name="Text Box 31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7" name="Text Box 31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8" name="Text Box 31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89" name="Text Box 31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0" name="Text Box 31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1" name="Text Box 31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2" name="Text Box 31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3" name="Text Box 31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4" name="Text Box 31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5" name="Text Box 31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6" name="Text Box 31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7" name="Text Box 31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8" name="Text Box 31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499" name="Text Box 31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0" name="Text Box 31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1" name="Text Box 31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2" name="Text Box 31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3" name="Text Box 31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4" name="Text Box 31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5" name="Text Box 31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6" name="Text Box 31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7" name="Text Box 31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8" name="Text Box 31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09" name="Text Box 31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0" name="Text Box 31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1" name="Text Box 31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2" name="Text Box 31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3" name="Text Box 31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4" name="Text Box 31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5" name="Text Box 31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6" name="Text Box 31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7" name="Text Box 31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8" name="Text Box 31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19" name="Text Box 31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0" name="Text Box 31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1" name="Text Box 31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2" name="Text Box 31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3" name="Text Box 31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4" name="Text Box 31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5" name="Text Box 31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6" name="Text Box 31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7" name="Text Box 31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8" name="Text Box 31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29" name="Text Box 31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0" name="Text Box 31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1" name="Text Box 31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2" name="Text Box 31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3" name="Text Box 31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4" name="Text Box 31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5" name="Text Box 31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6" name="Text Box 31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7" name="Text Box 31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8" name="Text Box 31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39" name="Text Box 31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0" name="Text Box 32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1" name="Text Box 32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2" name="Text Box 32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3" name="Text Box 32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4" name="Text Box 32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5" name="Text Box 32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6" name="Text Box 32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7" name="Text Box 32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8" name="Text Box 32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49" name="Text Box 32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0" name="Text Box 32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1" name="Text Box 32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2" name="Text Box 32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3" name="Text Box 32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4" name="Text Box 32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5" name="Text Box 32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6" name="Text Box 32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7" name="Text Box 32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8" name="Text Box 32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59" name="Text Box 32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0" name="Text Box 32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1" name="Text Box 32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2" name="Text Box 32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3" name="Text Box 32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4" name="Text Box 32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5" name="Text Box 32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6" name="Text Box 32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7" name="Text Box 32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8" name="Text Box 32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69" name="Text Box 32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0" name="Text Box 32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1" name="Text Box 32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2" name="Text Box 32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3" name="Text Box 32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4" name="Text Box 32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5" name="Text Box 32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6" name="Text Box 32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7" name="Text Box 32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8" name="Text Box 32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79" name="Text Box 32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0" name="Text Box 32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1" name="Text Box 32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2" name="Text Box 32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3" name="Text Box 32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4" name="Text Box 32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5" name="Text Box 32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6" name="Text Box 32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7" name="Text Box 32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8" name="Text Box 32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89" name="Text Box 32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0" name="Text Box 32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1" name="Text Box 32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2" name="Text Box 32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3" name="Text Box 32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4" name="Text Box 32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5" name="Text Box 32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6" name="Text Box 32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7" name="Text Box 32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8" name="Text Box 32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599" name="Text Box 32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0" name="Text Box 32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1" name="Text Box 32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2" name="Text Box 32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3" name="Text Box 32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4" name="Text Box 32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5" name="Text Box 32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6" name="Text Box 32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7" name="Text Box 32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8" name="Text Box 32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09" name="Text Box 32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0" name="Text Box 32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1" name="Text Box 32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2" name="Text Box 32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3" name="Text Box 32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4" name="Text Box 32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5" name="Text Box 32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6" name="Text Box 32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7" name="Text Box 32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8" name="Text Box 32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19" name="Text Box 32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0" name="Text Box 32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1" name="Text Box 32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2" name="Text Box 32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3" name="Text Box 32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4" name="Text Box 32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5" name="Text Box 32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6" name="Text Box 32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7" name="Text Box 32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8" name="Text Box 32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29" name="Text Box 32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0" name="Text Box 32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1" name="Text Box 32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2" name="Text Box 32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3" name="Text Box 32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4" name="Text Box 32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5" name="Text Box 32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6" name="Text Box 32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7" name="Text Box 32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8" name="Text Box 32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39" name="Text Box 32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0" name="Text Box 33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1" name="Text Box 33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2" name="Text Box 33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3" name="Text Box 33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4" name="Text Box 33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5" name="Text Box 33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6" name="Text Box 33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7" name="Text Box 33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8" name="Text Box 33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49" name="Text Box 33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0" name="Text Box 33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1" name="Text Box 33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2" name="Text Box 33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3" name="Text Box 33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4" name="Text Box 33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5" name="Text Box 33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6" name="Text Box 33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7" name="Text Box 33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8" name="Text Box 33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59" name="Text Box 33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0" name="Text Box 33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1" name="Text Box 33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2" name="Text Box 33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3" name="Text Box 33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4" name="Text Box 33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5" name="Text Box 33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6" name="Text Box 33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7" name="Text Box 33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8" name="Text Box 33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69" name="Text Box 33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0" name="Text Box 33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1" name="Text Box 33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2" name="Text Box 33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3" name="Text Box 33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4" name="Text Box 33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5" name="Text Box 33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6" name="Text Box 33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7" name="Text Box 33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8" name="Text Box 33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79" name="Text Box 33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0" name="Text Box 33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1" name="Text Box 33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2" name="Text Box 33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3" name="Text Box 33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4" name="Text Box 33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5" name="Text Box 33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6" name="Text Box 33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7" name="Text Box 33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8" name="Text Box 33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89" name="Text Box 33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0" name="Text Box 33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1" name="Text Box 33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2" name="Text Box 33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3" name="Text Box 33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4" name="Text Box 33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5" name="Text Box 33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6" name="Text Box 33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7" name="Text Box 33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8" name="Text Box 33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699" name="Text Box 33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0" name="Text Box 33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1" name="Text Box 33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2" name="Text Box 33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3" name="Text Box 33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4" name="Text Box 33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5" name="Text Box 33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6" name="Text Box 33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7" name="Text Box 33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8" name="Text Box 33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09" name="Text Box 33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0" name="Text Box 33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1" name="Text Box 33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2" name="Text Box 33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3" name="Text Box 33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4" name="Text Box 33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5" name="Text Box 33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6" name="Text Box 33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7" name="Text Box 33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8" name="Text Box 33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19" name="Text Box 33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0" name="Text Box 33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1" name="Text Box 33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2" name="Text Box 33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3" name="Text Box 33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4" name="Text Box 33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5" name="Text Box 33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6" name="Text Box 33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7" name="Text Box 33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8" name="Text Box 33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29" name="Text Box 33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0" name="Text Box 33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1" name="Text Box 33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2" name="Text Box 33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3" name="Text Box 33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4" name="Text Box 33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5" name="Text Box 33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6" name="Text Box 33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7" name="Text Box 33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8" name="Text Box 33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39" name="Text Box 33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0" name="Text Box 34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1" name="Text Box 34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2" name="Text Box 34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3" name="Text Box 34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4" name="Text Box 34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5" name="Text Box 34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6" name="Text Box 34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7" name="Text Box 34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8" name="Text Box 34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49" name="Text Box 34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0" name="Text Box 34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1" name="Text Box 34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2" name="Text Box 34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3" name="Text Box 34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4" name="Text Box 34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5" name="Text Box 34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6" name="Text Box 34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7" name="Text Box 34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8" name="Text Box 34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59" name="Text Box 34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0" name="Text Box 34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1" name="Text Box 34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2" name="Text Box 34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3" name="Text Box 34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4" name="Text Box 34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5" name="Text Box 34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6" name="Text Box 34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7" name="Text Box 34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8" name="Text Box 34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69" name="Text Box 34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0" name="Text Box 34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1" name="Text Box 34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2" name="Text Box 34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3" name="Text Box 34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4" name="Text Box 34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5" name="Text Box 34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6" name="Text Box 34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7" name="Text Box 34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8" name="Text Box 34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79" name="Text Box 34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0" name="Text Box 34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1" name="Text Box 34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2" name="Text Box 34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3" name="Text Box 34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4" name="Text Box 34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5" name="Text Box 34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6" name="Text Box 34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7" name="Text Box 34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8" name="Text Box 34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89" name="Text Box 34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0" name="Text Box 34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1" name="Text Box 34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2" name="Text Box 34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3" name="Text Box 34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4" name="Text Box 34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5" name="Text Box 34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6" name="Text Box 34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7" name="Text Box 34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8" name="Text Box 34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799" name="Text Box 34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0" name="Text Box 34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1" name="Text Box 34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2" name="Text Box 34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3" name="Text Box 34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4" name="Text Box 34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5" name="Text Box 34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6" name="Text Box 34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7" name="Text Box 34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8" name="Text Box 34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09" name="Text Box 34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0" name="Text Box 34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1" name="Text Box 34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2" name="Text Box 34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3" name="Text Box 34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4" name="Text Box 34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5" name="Text Box 34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6" name="Text Box 34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7" name="Text Box 34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8" name="Text Box 34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19" name="Text Box 34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0" name="Text Box 34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1" name="Text Box 34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2" name="Text Box 34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3" name="Text Box 34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4" name="Text Box 34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5" name="Text Box 34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6" name="Text Box 34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7" name="Text Box 34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8" name="Text Box 34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29" name="Text Box 34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0" name="Text Box 34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1" name="Text Box 34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2" name="Text Box 34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3" name="Text Box 34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4" name="Text Box 34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5" name="Text Box 34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6" name="Text Box 34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7" name="Text Box 34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8" name="Text Box 34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39" name="Text Box 34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0" name="Text Box 35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1" name="Text Box 35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2" name="Text Box 35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3" name="Text Box 35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4" name="Text Box 35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5" name="Text Box 35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6" name="Text Box 35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7" name="Text Box 35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8" name="Text Box 35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49" name="Text Box 35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0" name="Text Box 35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1" name="Text Box 35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2" name="Text Box 35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3" name="Text Box 35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4" name="Text Box 35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5" name="Text Box 35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6" name="Text Box 35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7" name="Text Box 35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8" name="Text Box 35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59" name="Text Box 35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0" name="Text Box 35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1" name="Text Box 35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2" name="Text Box 35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3" name="Text Box 35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4" name="Text Box 35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5" name="Text Box 35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6" name="Text Box 35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7" name="Text Box 35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8" name="Text Box 35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69" name="Text Box 35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0" name="Text Box 35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1" name="Text Box 35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2" name="Text Box 35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3" name="Text Box 35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4" name="Text Box 35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5" name="Text Box 35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6" name="Text Box 35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7" name="Text Box 35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8" name="Text Box 35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79" name="Text Box 35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0" name="Text Box 35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1" name="Text Box 35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2" name="Text Box 35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3" name="Text Box 35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4" name="Text Box 35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5" name="Text Box 35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6" name="Text Box 35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7" name="Text Box 35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8" name="Text Box 35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89" name="Text Box 35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0" name="Text Box 35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1" name="Text Box 35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2" name="Text Box 35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3" name="Text Box 35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4" name="Text Box 35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5" name="Text Box 35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6" name="Text Box 35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7" name="Text Box 35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8" name="Text Box 35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899" name="Text Box 35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0" name="Text Box 35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1" name="Text Box 35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2" name="Text Box 35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3" name="Text Box 35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4" name="Text Box 35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5" name="Text Box 35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6" name="Text Box 35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7" name="Text Box 35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8" name="Text Box 35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09" name="Text Box 35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0" name="Text Box 35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1" name="Text Box 35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2" name="Text Box 35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3" name="Text Box 35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4" name="Text Box 35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5" name="Text Box 35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6" name="Text Box 35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7" name="Text Box 35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8" name="Text Box 35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19" name="Text Box 35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0" name="Text Box 35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1" name="Text Box 35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2" name="Text Box 35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3" name="Text Box 35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4" name="Text Box 35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5" name="Text Box 35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6" name="Text Box 35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7" name="Text Box 35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8" name="Text Box 35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29" name="Text Box 35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0" name="Text Box 35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1" name="Text Box 35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2" name="Text Box 35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3" name="Text Box 35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4" name="Text Box 35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5" name="Text Box 35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6" name="Text Box 35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7" name="Text Box 35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8" name="Text Box 35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39" name="Text Box 35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0" name="Text Box 36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1" name="Text Box 36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2" name="Text Box 36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3" name="Text Box 36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4" name="Text Box 36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5" name="Text Box 36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6" name="Text Box 36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7" name="Text Box 36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8" name="Text Box 36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49" name="Text Box 36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0" name="Text Box 36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1" name="Text Box 36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2" name="Text Box 36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3" name="Text Box 36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4" name="Text Box 36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5" name="Text Box 36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6" name="Text Box 36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7" name="Text Box 36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8" name="Text Box 36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59" name="Text Box 36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0" name="Text Box 36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1" name="Text Box 36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2" name="Text Box 36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3" name="Text Box 36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4" name="Text Box 36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5" name="Text Box 36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6" name="Text Box 36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7" name="Text Box 36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8" name="Text Box 36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69" name="Text Box 36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0" name="Text Box 36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1" name="Text Box 36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2" name="Text Box 36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3" name="Text Box 36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4" name="Text Box 36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5" name="Text Box 36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6" name="Text Box 36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7" name="Text Box 36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8" name="Text Box 36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79" name="Text Box 36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0" name="Text Box 36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1" name="Text Box 36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2" name="Text Box 36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3" name="Text Box 36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4" name="Text Box 36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5" name="Text Box 36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6" name="Text Box 36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7" name="Text Box 36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8" name="Text Box 36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89" name="Text Box 36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0" name="Text Box 36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1" name="Text Box 36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2" name="Text Box 36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3" name="Text Box 36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4" name="Text Box 36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5" name="Text Box 36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6" name="Text Box 36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7" name="Text Box 36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8" name="Text Box 36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8999" name="Text Box 36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0" name="Text Box 36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1" name="Text Box 36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2" name="Text Box 36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3" name="Text Box 36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4" name="Text Box 36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5" name="Text Box 36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6" name="Text Box 36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7" name="Text Box 36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8" name="Text Box 36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09" name="Text Box 36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0" name="Text Box 36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1" name="Text Box 36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2" name="Text Box 36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3" name="Text Box 36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4" name="Text Box 36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5" name="Text Box 36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6" name="Text Box 36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7" name="Text Box 36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8" name="Text Box 36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19" name="Text Box 36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0" name="Text Box 36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1" name="Text Box 36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2" name="Text Box 36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3" name="Text Box 36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4" name="Text Box 36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5" name="Text Box 36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6" name="Text Box 36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7" name="Text Box 36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8" name="Text Box 36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29" name="Text Box 36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0" name="Text Box 36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1" name="Text Box 36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2" name="Text Box 36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3" name="Text Box 36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4" name="Text Box 36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5" name="Text Box 36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6" name="Text Box 36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7" name="Text Box 36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8" name="Text Box 36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39" name="Text Box 36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0" name="Text Box 37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1" name="Text Box 37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2" name="Text Box 37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3" name="Text Box 37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4" name="Text Box 37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5" name="Text Box 37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6" name="Text Box 37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7" name="Text Box 37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8" name="Text Box 37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49" name="Text Box 37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0" name="Text Box 37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1" name="Text Box 37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2" name="Text Box 37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3" name="Text Box 37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4" name="Text Box 37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5" name="Text Box 37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6" name="Text Box 37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7" name="Text Box 37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8" name="Text Box 37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59" name="Text Box 37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0" name="Text Box 37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1" name="Text Box 37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2" name="Text Box 37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3" name="Text Box 37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4" name="Text Box 37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5" name="Text Box 37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6" name="Text Box 37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7" name="Text Box 37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8" name="Text Box 37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69" name="Text Box 37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0" name="Text Box 37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1" name="Text Box 37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2" name="Text Box 37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3" name="Text Box 37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4" name="Text Box 37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5" name="Text Box 37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6" name="Text Box 37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7" name="Text Box 37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8" name="Text Box 37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79" name="Text Box 37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0" name="Text Box 37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1" name="Text Box 37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2" name="Text Box 37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3" name="Text Box 37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4" name="Text Box 37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5" name="Text Box 37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6" name="Text Box 37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7" name="Text Box 37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8" name="Text Box 37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89" name="Text Box 37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0" name="Text Box 37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1" name="Text Box 37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2" name="Text Box 37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3" name="Text Box 37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4" name="Text Box 37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5" name="Text Box 37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6" name="Text Box 37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7" name="Text Box 37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8" name="Text Box 37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099" name="Text Box 37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0" name="Text Box 37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1" name="Text Box 37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2" name="Text Box 37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3" name="Text Box 37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4" name="Text Box 37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5" name="Text Box 37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6" name="Text Box 37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7" name="Text Box 37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8" name="Text Box 37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09" name="Text Box 37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0" name="Text Box 37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1" name="Text Box 37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2" name="Text Box 37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3" name="Text Box 37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4" name="Text Box 37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5" name="Text Box 37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6" name="Text Box 37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7" name="Text Box 37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8" name="Text Box 37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19" name="Text Box 37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0" name="Text Box 37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1" name="Text Box 37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2" name="Text Box 37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3" name="Text Box 37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4" name="Text Box 37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5" name="Text Box 37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6" name="Text Box 37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7" name="Text Box 37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8" name="Text Box 37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29" name="Text Box 37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0" name="Text Box 37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1" name="Text Box 37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2" name="Text Box 37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3" name="Text Box 37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4" name="Text Box 37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5" name="Text Box 37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6" name="Text Box 37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7" name="Text Box 37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8" name="Text Box 37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39" name="Text Box 37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0" name="Text Box 38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1" name="Text Box 38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2" name="Text Box 38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3" name="Text Box 38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4" name="Text Box 38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5" name="Text Box 38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6" name="Text Box 38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7" name="Text Box 38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8" name="Text Box 38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49" name="Text Box 38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0" name="Text Box 38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1" name="Text Box 38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2" name="Text Box 38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3" name="Text Box 38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4" name="Text Box 38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5" name="Text Box 38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6" name="Text Box 38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7" name="Text Box 38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8" name="Text Box 38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59" name="Text Box 38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0" name="Text Box 38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1" name="Text Box 38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2" name="Text Box 38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3" name="Text Box 38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4" name="Text Box 38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5" name="Text Box 38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6" name="Text Box 38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7" name="Text Box 38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8" name="Text Box 38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69" name="Text Box 38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0" name="Text Box 38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1" name="Text Box 38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2" name="Text Box 38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3" name="Text Box 38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4" name="Text Box 38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5" name="Text Box 38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6" name="Text Box 38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7" name="Text Box 38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8" name="Text Box 38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79" name="Text Box 38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0" name="Text Box 38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1" name="Text Box 38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2" name="Text Box 38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3" name="Text Box 38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4" name="Text Box 38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5" name="Text Box 38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6" name="Text Box 38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7" name="Text Box 38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8" name="Text Box 38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89" name="Text Box 38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0" name="Text Box 38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1" name="Text Box 38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2" name="Text Box 38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3" name="Text Box 38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4" name="Text Box 38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5" name="Text Box 38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6" name="Text Box 38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7" name="Text Box 38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8" name="Text Box 38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199" name="Text Box 38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0" name="Text Box 38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1" name="Text Box 38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2" name="Text Box 38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3" name="Text Box 38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4" name="Text Box 38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5" name="Text Box 38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6" name="Text Box 38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7" name="Text Box 38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8" name="Text Box 38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09" name="Text Box 38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0" name="Text Box 38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1" name="Text Box 38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2" name="Text Box 38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3" name="Text Box 38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4" name="Text Box 38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5" name="Text Box 38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6" name="Text Box 38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7" name="Text Box 38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8" name="Text Box 38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19" name="Text Box 38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0" name="Text Box 38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1" name="Text Box 38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2" name="Text Box 38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3" name="Text Box 38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4" name="Text Box 38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5" name="Text Box 38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6" name="Text Box 38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7" name="Text Box 38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8" name="Text Box 38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29" name="Text Box 38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0" name="Text Box 38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1" name="Text Box 38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2" name="Text Box 38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3" name="Text Box 38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4" name="Text Box 38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5" name="Text Box 38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6" name="Text Box 38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7" name="Text Box 38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8" name="Text Box 38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39" name="Text Box 38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0" name="Text Box 39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1" name="Text Box 39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2" name="Text Box 39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3" name="Text Box 39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4" name="Text Box 39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5" name="Text Box 39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6" name="Text Box 39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7" name="Text Box 39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8" name="Text Box 39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49" name="Text Box 39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0" name="Text Box 39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1" name="Text Box 39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2" name="Text Box 39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3" name="Text Box 39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4" name="Text Box 39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5" name="Text Box 39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6" name="Text Box 39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7" name="Text Box 39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8" name="Text Box 39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59" name="Text Box 39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0" name="Text Box 39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1" name="Text Box 39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2" name="Text Box 39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3" name="Text Box 39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4" name="Text Box 39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5" name="Text Box 39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6" name="Text Box 39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7" name="Text Box 39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8" name="Text Box 39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69" name="Text Box 39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0" name="Text Box 39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1" name="Text Box 39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2" name="Text Box 39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3" name="Text Box 39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4" name="Text Box 39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5" name="Text Box 39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6" name="Text Box 39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7" name="Text Box 39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8" name="Text Box 39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79" name="Text Box 39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0" name="Text Box 39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1" name="Text Box 39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2" name="Text Box 39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3" name="Text Box 39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4" name="Text Box 39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5" name="Text Box 39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6" name="Text Box 39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7" name="Text Box 39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8" name="Text Box 39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89" name="Text Box 39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0" name="Text Box 39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1" name="Text Box 39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2" name="Text Box 39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3" name="Text Box 39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4" name="Text Box 39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5" name="Text Box 39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6" name="Text Box 39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7" name="Text Box 39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8" name="Text Box 39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299" name="Text Box 39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0" name="Text Box 39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1" name="Text Box 39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2" name="Text Box 39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3" name="Text Box 39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4" name="Text Box 39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5" name="Text Box 39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6" name="Text Box 39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7" name="Text Box 39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8" name="Text Box 39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09" name="Text Box 39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0" name="Text Box 39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1" name="Text Box 39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2" name="Text Box 39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3" name="Text Box 39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4" name="Text Box 39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5" name="Text Box 39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6" name="Text Box 39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7" name="Text Box 39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8" name="Text Box 39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19" name="Text Box 39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0" name="Text Box 39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1" name="Text Box 39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2" name="Text Box 39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3" name="Text Box 39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4" name="Text Box 39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5" name="Text Box 39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6" name="Text Box 39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7" name="Text Box 39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8" name="Text Box 39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29" name="Text Box 39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0" name="Text Box 39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1" name="Text Box 39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2" name="Text Box 39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3" name="Text Box 39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4" name="Text Box 39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5" name="Text Box 39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6" name="Text Box 39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7" name="Text Box 39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8" name="Text Box 39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39" name="Text Box 39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0" name="Text Box 40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1" name="Text Box 40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2" name="Text Box 40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3" name="Text Box 40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4" name="Text Box 40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5" name="Text Box 40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6" name="Text Box 40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7" name="Text Box 40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8" name="Text Box 40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49" name="Text Box 40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0" name="Text Box 40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1" name="Text Box 40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2" name="Text Box 40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3" name="Text Box 40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4" name="Text Box 40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5" name="Text Box 40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6" name="Text Box 40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7" name="Text Box 40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8" name="Text Box 40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59" name="Text Box 40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0" name="Text Box 40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1" name="Text Box 40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2" name="Text Box 40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3" name="Text Box 40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4" name="Text Box 40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5" name="Text Box 40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6" name="Text Box 40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7" name="Text Box 40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8" name="Text Box 40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69" name="Text Box 40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0" name="Text Box 40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1" name="Text Box 40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2" name="Text Box 40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3" name="Text Box 40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4" name="Text Box 40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5" name="Text Box 40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6" name="Text Box 40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7" name="Text Box 40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8" name="Text Box 40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79" name="Text Box 40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0" name="Text Box 40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1" name="Text Box 40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2" name="Text Box 40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3" name="Text Box 40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4" name="Text Box 40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5" name="Text Box 40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6" name="Text Box 40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7" name="Text Box 40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8" name="Text Box 40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89" name="Text Box 40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0" name="Text Box 40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1" name="Text Box 40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2" name="Text Box 40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3" name="Text Box 40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4" name="Text Box 40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5" name="Text Box 40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6" name="Text Box 40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7" name="Text Box 40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8" name="Text Box 40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399" name="Text Box 40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0" name="Text Box 40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1" name="Text Box 40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2" name="Text Box 40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3" name="Text Box 40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4" name="Text Box 40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5" name="Text Box 40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6" name="Text Box 40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7" name="Text Box 40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8" name="Text Box 40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09" name="Text Box 40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0" name="Text Box 40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1" name="Text Box 40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2" name="Text Box 40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3" name="Text Box 40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4" name="Text Box 40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5" name="Text Box 40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6" name="Text Box 40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7" name="Text Box 40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8" name="Text Box 40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19" name="Text Box 40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0" name="Text Box 40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1" name="Text Box 40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2" name="Text Box 40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3" name="Text Box 40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4" name="Text Box 40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5" name="Text Box 40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6" name="Text Box 40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7" name="Text Box 40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8" name="Text Box 40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29" name="Text Box 40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0" name="Text Box 40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1" name="Text Box 40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2" name="Text Box 40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3" name="Text Box 40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4" name="Text Box 40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5" name="Text Box 40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6" name="Text Box 40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7" name="Text Box 40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8" name="Text Box 40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39" name="Text Box 40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0" name="Text Box 41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1" name="Text Box 41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2" name="Text Box 41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3" name="Text Box 41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4" name="Text Box 41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5" name="Text Box 41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6" name="Text Box 41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7" name="Text Box 41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8" name="Text Box 41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49" name="Text Box 41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0" name="Text Box 41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1" name="Text Box 41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2" name="Text Box 41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3" name="Text Box 41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4" name="Text Box 41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5" name="Text Box 41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6" name="Text Box 41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7" name="Text Box 41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8" name="Text Box 41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59" name="Text Box 41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0" name="Text Box 41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1" name="Text Box 41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2" name="Text Box 41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3" name="Text Box 41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4" name="Text Box 41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5" name="Text Box 41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6" name="Text Box 41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7" name="Text Box 41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8" name="Text Box 41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69" name="Text Box 41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0" name="Text Box 41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1" name="Text Box 41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2" name="Text Box 41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3" name="Text Box 41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4" name="Text Box 41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5" name="Text Box 41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6" name="Text Box 41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7" name="Text Box 41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8" name="Text Box 41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79" name="Text Box 41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0" name="Text Box 41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1" name="Text Box 41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2" name="Text Box 41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3" name="Text Box 41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4" name="Text Box 41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5" name="Text Box 41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6" name="Text Box 41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7" name="Text Box 41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8" name="Text Box 41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89" name="Text Box 41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0" name="Text Box 41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1" name="Text Box 41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2" name="Text Box 41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3" name="Text Box 41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4" name="Text Box 41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5" name="Text Box 41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6" name="Text Box 41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7" name="Text Box 41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8" name="Text Box 41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499" name="Text Box 41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0" name="Text Box 41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1" name="Text Box 41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2" name="Text Box 41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3" name="Text Box 41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4" name="Text Box 41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5" name="Text Box 41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6" name="Text Box 41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7" name="Text Box 41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8" name="Text Box 41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09" name="Text Box 41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0" name="Text Box 41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1" name="Text Box 41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2" name="Text Box 41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3" name="Text Box 41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4" name="Text Box 41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5" name="Text Box 41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6" name="Text Box 41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7" name="Text Box 41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8" name="Text Box 41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19" name="Text Box 41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0" name="Text Box 41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1" name="Text Box 41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2" name="Text Box 41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3" name="Text Box 41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4" name="Text Box 41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5" name="Text Box 41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6" name="Text Box 41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7" name="Text Box 41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8" name="Text Box 41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29" name="Text Box 41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0" name="Text Box 41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1" name="Text Box 41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2" name="Text Box 41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3" name="Text Box 41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4" name="Text Box 41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5" name="Text Box 41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6" name="Text Box 41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7" name="Text Box 41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8" name="Text Box 41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39" name="Text Box 41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0" name="Text Box 42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1" name="Text Box 42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2" name="Text Box 42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3" name="Text Box 42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4" name="Text Box 42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5" name="Text Box 42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6" name="Text Box 42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7" name="Text Box 42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8" name="Text Box 42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49" name="Text Box 42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0" name="Text Box 42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1" name="Text Box 42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2" name="Text Box 42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3" name="Text Box 42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4" name="Text Box 42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5" name="Text Box 42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6" name="Text Box 42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7" name="Text Box 42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8" name="Text Box 42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59" name="Text Box 42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0" name="Text Box 42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1" name="Text Box 42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2" name="Text Box 42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3" name="Text Box 42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4" name="Text Box 42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5" name="Text Box 42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6" name="Text Box 42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7" name="Text Box 42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8" name="Text Box 42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69" name="Text Box 42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0" name="Text Box 42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1" name="Text Box 42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2" name="Text Box 42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3" name="Text Box 42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4" name="Text Box 42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5" name="Text Box 42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6" name="Text Box 42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7" name="Text Box 42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8" name="Text Box 42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79" name="Text Box 42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0" name="Text Box 42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1" name="Text Box 42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2" name="Text Box 42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3" name="Text Box 42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4" name="Text Box 42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5" name="Text Box 42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6" name="Text Box 42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7" name="Text Box 42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8" name="Text Box 42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89" name="Text Box 42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0" name="Text Box 42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1" name="Text Box 42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2" name="Text Box 42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3" name="Text Box 42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4" name="Text Box 42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5" name="Text Box 42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6" name="Text Box 42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7" name="Text Box 42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8" name="Text Box 42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599" name="Text Box 42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0" name="Text Box 42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1" name="Text Box 42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2" name="Text Box 42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3" name="Text Box 42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4" name="Text Box 42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5" name="Text Box 42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6" name="Text Box 42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7" name="Text Box 42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8" name="Text Box 42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09" name="Text Box 42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0" name="Text Box 42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1" name="Text Box 42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2" name="Text Box 42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3" name="Text Box 42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4" name="Text Box 42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5" name="Text Box 42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6" name="Text Box 42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7" name="Text Box 42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8" name="Text Box 42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19" name="Text Box 42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0" name="Text Box 42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1" name="Text Box 42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2" name="Text Box 42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3" name="Text Box 42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4" name="Text Box 42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5" name="Text Box 42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6" name="Text Box 42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7" name="Text Box 42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8" name="Text Box 42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29" name="Text Box 42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0" name="Text Box 42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1" name="Text Box 42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2" name="Text Box 42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3" name="Text Box 42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4" name="Text Box 42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5" name="Text Box 42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6" name="Text Box 42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7" name="Text Box 42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8" name="Text Box 42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39" name="Text Box 42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0" name="Text Box 43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1" name="Text Box 43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2" name="Text Box 43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3" name="Text Box 43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4" name="Text Box 43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5" name="Text Box 43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6" name="Text Box 43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7" name="Text Box 43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8" name="Text Box 43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49" name="Text Box 43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0" name="Text Box 43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1" name="Text Box 43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2" name="Text Box 43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3" name="Text Box 43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4" name="Text Box 43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5" name="Text Box 43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6" name="Text Box 43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7" name="Text Box 43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8" name="Text Box 43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59" name="Text Box 43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0" name="Text Box 43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1" name="Text Box 43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2" name="Text Box 43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3" name="Text Box 43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4" name="Text Box 43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5" name="Text Box 43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6" name="Text Box 43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7" name="Text Box 43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8" name="Text Box 43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69" name="Text Box 43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0" name="Text Box 43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1" name="Text Box 43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2" name="Text Box 43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3" name="Text Box 43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4" name="Text Box 43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5" name="Text Box 43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6" name="Text Box 43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7" name="Text Box 43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8" name="Text Box 43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79" name="Text Box 43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0" name="Text Box 43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1" name="Text Box 43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2" name="Text Box 43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3" name="Text Box 43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4" name="Text Box 43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5" name="Text Box 43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6" name="Text Box 43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7" name="Text Box 43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8" name="Text Box 43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89" name="Text Box 43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0" name="Text Box 43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1" name="Text Box 43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2" name="Text Box 43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3" name="Text Box 43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4" name="Text Box 43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5" name="Text Box 43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6" name="Text Box 43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7" name="Text Box 43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8" name="Text Box 43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699" name="Text Box 43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0" name="Text Box 43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1" name="Text Box 43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2" name="Text Box 43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3" name="Text Box 43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4" name="Text Box 43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5" name="Text Box 43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6" name="Text Box 43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7" name="Text Box 43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8" name="Text Box 43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09" name="Text Box 43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0" name="Text Box 43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1" name="Text Box 43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2" name="Text Box 43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3" name="Text Box 43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4" name="Text Box 43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5" name="Text Box 43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6" name="Text Box 43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7" name="Text Box 43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8" name="Text Box 43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19" name="Text Box 43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0" name="Text Box 43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1" name="Text Box 43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2" name="Text Box 43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3" name="Text Box 43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4" name="Text Box 43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5" name="Text Box 43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6" name="Text Box 43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7" name="Text Box 43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8" name="Text Box 43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29" name="Text Box 43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0" name="Text Box 43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1" name="Text Box 43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2" name="Text Box 43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3" name="Text Box 43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4" name="Text Box 43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5" name="Text Box 43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6" name="Text Box 43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7" name="Text Box 43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8" name="Text Box 43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39" name="Text Box 43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0" name="Text Box 44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1" name="Text Box 44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2" name="Text Box 44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3" name="Text Box 44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4" name="Text Box 44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5" name="Text Box 44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6" name="Text Box 44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7" name="Text Box 44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8" name="Text Box 44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49" name="Text Box 44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0" name="Text Box 44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1" name="Text Box 44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2" name="Text Box 44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3" name="Text Box 44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4" name="Text Box 44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5" name="Text Box 44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6" name="Text Box 44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7" name="Text Box 44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8" name="Text Box 44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59" name="Text Box 44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0" name="Text Box 44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1" name="Text Box 44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2" name="Text Box 44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3" name="Text Box 44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4" name="Text Box 44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5" name="Text Box 44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6" name="Text Box 44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7" name="Text Box 44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8" name="Text Box 44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69" name="Text Box 44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0" name="Text Box 44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1" name="Text Box 44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2" name="Text Box 44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3" name="Text Box 44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4" name="Text Box 44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5" name="Text Box 44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6" name="Text Box 44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7" name="Text Box 44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8" name="Text Box 44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79" name="Text Box 44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0" name="Text Box 44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1" name="Text Box 44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2" name="Text Box 44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3" name="Text Box 44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4" name="Text Box 44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5" name="Text Box 44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6" name="Text Box 44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7" name="Text Box 44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8" name="Text Box 44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89" name="Text Box 44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0" name="Text Box 44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1" name="Text Box 44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2" name="Text Box 44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3" name="Text Box 44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4" name="Text Box 44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5" name="Text Box 44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6" name="Text Box 44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7" name="Text Box 44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8" name="Text Box 44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799" name="Text Box 44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0" name="Text Box 44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1" name="Text Box 44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2" name="Text Box 44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3" name="Text Box 44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4" name="Text Box 44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5" name="Text Box 44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6" name="Text Box 44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7" name="Text Box 44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8" name="Text Box 44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09" name="Text Box 44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0" name="Text Box 44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1" name="Text Box 44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2" name="Text Box 44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3" name="Text Box 44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4" name="Text Box 44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5" name="Text Box 44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6" name="Text Box 44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7" name="Text Box 44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8" name="Text Box 44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19" name="Text Box 44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0" name="Text Box 44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1" name="Text Box 44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2" name="Text Box 44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3" name="Text Box 44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4" name="Text Box 44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5" name="Text Box 44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6" name="Text Box 44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7" name="Text Box 44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8" name="Text Box 44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29" name="Text Box 44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0" name="Text Box 44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1" name="Text Box 44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2" name="Text Box 44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3" name="Text Box 44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4" name="Text Box 44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5" name="Text Box 44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6" name="Text Box 44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7" name="Text Box 44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8" name="Text Box 44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39" name="Text Box 44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0" name="Text Box 45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1" name="Text Box 45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2" name="Text Box 45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3" name="Text Box 45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4" name="Text Box 45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5" name="Text Box 45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6" name="Text Box 45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7" name="Text Box 45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8" name="Text Box 45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49" name="Text Box 45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0" name="Text Box 45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1" name="Text Box 45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2" name="Text Box 45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3" name="Text Box 45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4" name="Text Box 45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5" name="Text Box 45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6" name="Text Box 45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7" name="Text Box 45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8" name="Text Box 45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59" name="Text Box 45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0" name="Text Box 45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1" name="Text Box 45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2" name="Text Box 45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3" name="Text Box 45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4" name="Text Box 45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5" name="Text Box 45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6" name="Text Box 45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7" name="Text Box 45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8" name="Text Box 45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69" name="Text Box 45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0" name="Text Box 45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1" name="Text Box 45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2" name="Text Box 45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3" name="Text Box 45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4" name="Text Box 45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5" name="Text Box 45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6" name="Text Box 45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7" name="Text Box 45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8" name="Text Box 45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79" name="Text Box 45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0" name="Text Box 45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1" name="Text Box 45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2" name="Text Box 45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3" name="Text Box 45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4" name="Text Box 45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5" name="Text Box 45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6" name="Text Box 45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7" name="Text Box 45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8" name="Text Box 45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89" name="Text Box 45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0" name="Text Box 45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1" name="Text Box 45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2" name="Text Box 45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3" name="Text Box 45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4" name="Text Box 45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5" name="Text Box 45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6" name="Text Box 45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7" name="Text Box 45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8" name="Text Box 45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899" name="Text Box 45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0" name="Text Box 45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1" name="Text Box 45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2" name="Text Box 45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3" name="Text Box 45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4" name="Text Box 45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5" name="Text Box 45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6" name="Text Box 45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7" name="Text Box 45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8" name="Text Box 45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09" name="Text Box 45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0" name="Text Box 45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1" name="Text Box 45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2" name="Text Box 45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3" name="Text Box 45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4" name="Text Box 45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5" name="Text Box 45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6" name="Text Box 45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7" name="Text Box 45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8" name="Text Box 45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19" name="Text Box 45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0" name="Text Box 45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1" name="Text Box 45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2" name="Text Box 45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3" name="Text Box 45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4" name="Text Box 45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5" name="Text Box 45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6" name="Text Box 45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7" name="Text Box 45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8" name="Text Box 45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29" name="Text Box 45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0" name="Text Box 45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1" name="Text Box 45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2" name="Text Box 45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3" name="Text Box 45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4" name="Text Box 45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5" name="Text Box 45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6" name="Text Box 45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7" name="Text Box 45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8" name="Text Box 45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39" name="Text Box 45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0" name="Text Box 46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1" name="Text Box 46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2" name="Text Box 46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3" name="Text Box 46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4" name="Text Box 46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5" name="Text Box 46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6" name="Text Box 46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7" name="Text Box 46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8" name="Text Box 46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49" name="Text Box 46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0" name="Text Box 46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1" name="Text Box 46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2" name="Text Box 46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3" name="Text Box 46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4" name="Text Box 46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5" name="Text Box 46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6" name="Text Box 46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7" name="Text Box 46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8" name="Text Box 46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59" name="Text Box 46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0" name="Text Box 46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1" name="Text Box 46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2" name="Text Box 46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3" name="Text Box 46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4" name="Text Box 46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5" name="Text Box 46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6" name="Text Box 46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7" name="Text Box 46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8" name="Text Box 46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69" name="Text Box 46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0" name="Text Box 46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1" name="Text Box 46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2" name="Text Box 46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3" name="Text Box 46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4" name="Text Box 46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5" name="Text Box 46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6" name="Text Box 46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7" name="Text Box 46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8" name="Text Box 46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79" name="Text Box 46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0" name="Text Box 46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1" name="Text Box 46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2" name="Text Box 46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3" name="Text Box 46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4" name="Text Box 46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5" name="Text Box 46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6" name="Text Box 46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7" name="Text Box 46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8" name="Text Box 46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89" name="Text Box 46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0" name="Text Box 46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1" name="Text Box 46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2" name="Text Box 46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3" name="Text Box 46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4" name="Text Box 46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5" name="Text Box 46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6" name="Text Box 46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7" name="Text Box 46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8" name="Text Box 46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29999" name="Text Box 46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0" name="Text Box 46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1" name="Text Box 46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2" name="Text Box 46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3" name="Text Box 46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4" name="Text Box 46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5" name="Text Box 46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6" name="Text Box 46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7" name="Text Box 46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8" name="Text Box 46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09" name="Text Box 46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0" name="Text Box 46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1" name="Text Box 46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2" name="Text Box 46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3" name="Text Box 46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4" name="Text Box 46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5" name="Text Box 46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6" name="Text Box 46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7" name="Text Box 46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8" name="Text Box 46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19" name="Text Box 46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0" name="Text Box 46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1" name="Text Box 46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2" name="Text Box 46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3" name="Text Box 46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4" name="Text Box 46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5" name="Text Box 46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6" name="Text Box 46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7" name="Text Box 46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8" name="Text Box 46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29" name="Text Box 46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0" name="Text Box 46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1" name="Text Box 46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2" name="Text Box 46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3" name="Text Box 46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4" name="Text Box 46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5" name="Text Box 46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6" name="Text Box 46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7" name="Text Box 46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8" name="Text Box 46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39" name="Text Box 46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0" name="Text Box 47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1" name="Text Box 47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2" name="Text Box 47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3" name="Text Box 47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4" name="Text Box 47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5" name="Text Box 47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6" name="Text Box 47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7" name="Text Box 47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8" name="Text Box 47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49" name="Text Box 47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0" name="Text Box 47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1" name="Text Box 47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2" name="Text Box 47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3" name="Text Box 47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4" name="Text Box 47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5" name="Text Box 47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6" name="Text Box 47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7" name="Text Box 47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8" name="Text Box 47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59" name="Text Box 47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0" name="Text Box 47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1" name="Text Box 47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2" name="Text Box 47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3" name="Text Box 47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4" name="Text Box 47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5" name="Text Box 47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6" name="Text Box 47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7" name="Text Box 47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8" name="Text Box 47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69" name="Text Box 47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0" name="Text Box 47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1" name="Text Box 47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2" name="Text Box 47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3" name="Text Box 47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4" name="Text Box 47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5" name="Text Box 47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6" name="Text Box 47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7" name="Text Box 47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8" name="Text Box 47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79" name="Text Box 47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0" name="Text Box 47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1" name="Text Box 47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2" name="Text Box 47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3" name="Text Box 47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4" name="Text Box 47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5" name="Text Box 47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6" name="Text Box 47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7" name="Text Box 47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8" name="Text Box 47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89" name="Text Box 47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0" name="Text Box 47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1" name="Text Box 47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2" name="Text Box 47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3" name="Text Box 47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4" name="Text Box 47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5" name="Text Box 47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6" name="Text Box 47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7" name="Text Box 47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8" name="Text Box 47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099" name="Text Box 47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0" name="Text Box 47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1" name="Text Box 47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2" name="Text Box 47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3" name="Text Box 47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4" name="Text Box 47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5" name="Text Box 47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6" name="Text Box 47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7" name="Text Box 47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8" name="Text Box 47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09" name="Text Box 47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0" name="Text Box 47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1" name="Text Box 47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2" name="Text Box 47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3" name="Text Box 47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4" name="Text Box 47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5" name="Text Box 47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6" name="Text Box 47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7" name="Text Box 47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8" name="Text Box 47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19" name="Text Box 47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0" name="Text Box 47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1" name="Text Box 47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2" name="Text Box 47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3" name="Text Box 47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4" name="Text Box 47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5" name="Text Box 47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6" name="Text Box 47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7" name="Text Box 47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8" name="Text Box 47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29" name="Text Box 47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0" name="Text Box 47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1" name="Text Box 47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2" name="Text Box 47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3" name="Text Box 47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4" name="Text Box 47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5" name="Text Box 47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6" name="Text Box 47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7" name="Text Box 47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8" name="Text Box 47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39" name="Text Box 47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0" name="Text Box 48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1" name="Text Box 48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2" name="Text Box 48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3" name="Text Box 48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4" name="Text Box 48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5" name="Text Box 48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6" name="Text Box 48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7" name="Text Box 48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8" name="Text Box 48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49" name="Text Box 48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0" name="Text Box 48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1" name="Text Box 48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2" name="Text Box 48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3" name="Text Box 48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4" name="Text Box 48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5" name="Text Box 48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6" name="Text Box 48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7" name="Text Box 48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8" name="Text Box 48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59" name="Text Box 48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0" name="Text Box 48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1" name="Text Box 48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2" name="Text Box 48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3" name="Text Box 48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4" name="Text Box 48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5" name="Text Box 48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6" name="Text Box 48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7" name="Text Box 48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8" name="Text Box 48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69" name="Text Box 48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0" name="Text Box 48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1" name="Text Box 48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2" name="Text Box 48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3" name="Text Box 48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4" name="Text Box 48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5" name="Text Box 48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6" name="Text Box 48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7" name="Text Box 48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8" name="Text Box 48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79" name="Text Box 48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0" name="Text Box 48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1" name="Text Box 48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2" name="Text Box 48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3" name="Text Box 48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4" name="Text Box 48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5" name="Text Box 48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6" name="Text Box 48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7" name="Text Box 48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8" name="Text Box 48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89" name="Text Box 48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0" name="Text Box 48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1" name="Text Box 48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2" name="Text Box 48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3" name="Text Box 48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4" name="Text Box 48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5" name="Text Box 48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6" name="Text Box 48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7" name="Text Box 48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8" name="Text Box 48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199" name="Text Box 48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0" name="Text Box 48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1" name="Text Box 48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2" name="Text Box 48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3" name="Text Box 48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4" name="Text Box 48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5" name="Text Box 48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6" name="Text Box 48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7" name="Text Box 48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8" name="Text Box 48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09" name="Text Box 48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0" name="Text Box 48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1" name="Text Box 48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2" name="Text Box 48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3" name="Text Box 48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4" name="Text Box 48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5" name="Text Box 48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6" name="Text Box 48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7" name="Text Box 48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8" name="Text Box 48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19" name="Text Box 48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0" name="Text Box 48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1" name="Text Box 48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2" name="Text Box 48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3" name="Text Box 48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4" name="Text Box 48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5" name="Text Box 48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6" name="Text Box 48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7" name="Text Box 48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8" name="Text Box 48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29" name="Text Box 48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0" name="Text Box 48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1" name="Text Box 48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2" name="Text Box 48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3" name="Text Box 48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4" name="Text Box 48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5" name="Text Box 48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6" name="Text Box 48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7" name="Text Box 48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8" name="Text Box 48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39" name="Text Box 48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0" name="Text Box 49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1" name="Text Box 49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2" name="Text Box 49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3" name="Text Box 49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4" name="Text Box 49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5" name="Text Box 49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6" name="Text Box 49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7" name="Text Box 49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8" name="Text Box 49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49" name="Text Box 49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0" name="Text Box 49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1" name="Text Box 49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2" name="Text Box 49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3" name="Text Box 49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4" name="Text Box 49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5" name="Text Box 49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6" name="Text Box 49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7" name="Text Box 49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8" name="Text Box 49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59" name="Text Box 49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0" name="Text Box 49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1" name="Text Box 49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2" name="Text Box 49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3" name="Text Box 49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4" name="Text Box 49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5" name="Text Box 49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6" name="Text Box 49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7" name="Text Box 49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8" name="Text Box 49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69" name="Text Box 49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0" name="Text Box 49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1" name="Text Box 49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2" name="Text Box 49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3" name="Text Box 49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4" name="Text Box 49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5" name="Text Box 49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6" name="Text Box 49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7" name="Text Box 49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8" name="Text Box 49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79" name="Text Box 49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0" name="Text Box 49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1" name="Text Box 49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2" name="Text Box 49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3" name="Text Box 49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4" name="Text Box 49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5" name="Text Box 49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6" name="Text Box 49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7" name="Text Box 49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8" name="Text Box 49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89" name="Text Box 49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0" name="Text Box 49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1" name="Text Box 49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2" name="Text Box 49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3" name="Text Box 49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4" name="Text Box 49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5" name="Text Box 49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6" name="Text Box 49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7" name="Text Box 49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8" name="Text Box 49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299" name="Text Box 49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0" name="Text Box 49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1" name="Text Box 49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2" name="Text Box 49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3" name="Text Box 49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4" name="Text Box 49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5" name="Text Box 49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6" name="Text Box 49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7" name="Text Box 49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8" name="Text Box 49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09" name="Text Box 49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0" name="Text Box 49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1" name="Text Box 49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2" name="Text Box 49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3" name="Text Box 49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4" name="Text Box 49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5" name="Text Box 49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6" name="Text Box 49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7" name="Text Box 49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8" name="Text Box 49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19" name="Text Box 49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0" name="Text Box 49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1" name="Text Box 49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2" name="Text Box 49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3" name="Text Box 49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4" name="Text Box 49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5" name="Text Box 49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6" name="Text Box 49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7" name="Text Box 49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8" name="Text Box 49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29" name="Text Box 49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0" name="Text Box 49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1" name="Text Box 49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2" name="Text Box 49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3" name="Text Box 49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4" name="Text Box 49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5" name="Text Box 49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6" name="Text Box 49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7" name="Text Box 49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8" name="Text Box 49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39" name="Text Box 49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0" name="Text Box 50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1" name="Text Box 50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2" name="Text Box 50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3" name="Text Box 50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4" name="Text Box 50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5" name="Text Box 50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6" name="Text Box 50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7" name="Text Box 50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8" name="Text Box 50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49" name="Text Box 50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0" name="Text Box 50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1" name="Text Box 50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2" name="Text Box 50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3" name="Text Box 50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4" name="Text Box 50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5" name="Text Box 50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6" name="Text Box 50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7" name="Text Box 50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8" name="Text Box 50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59" name="Text Box 50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0" name="Text Box 50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1" name="Text Box 50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2" name="Text Box 50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3" name="Text Box 50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4" name="Text Box 50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5" name="Text Box 50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6" name="Text Box 50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7" name="Text Box 50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8" name="Text Box 50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69" name="Text Box 50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0" name="Text Box 50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1" name="Text Box 50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2" name="Text Box 50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3" name="Text Box 50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4" name="Text Box 50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5" name="Text Box 50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6" name="Text Box 50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7" name="Text Box 50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8" name="Text Box 50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79" name="Text Box 50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0" name="Text Box 50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1" name="Text Box 50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2" name="Text Box 50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3" name="Text Box 50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4" name="Text Box 50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5" name="Text Box 50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6" name="Text Box 50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7" name="Text Box 50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8" name="Text Box 50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89" name="Text Box 50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0" name="Text Box 50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1" name="Text Box 50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2" name="Text Box 50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3" name="Text Box 50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4" name="Text Box 50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5" name="Text Box 50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6" name="Text Box 50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7" name="Text Box 50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8" name="Text Box 50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399" name="Text Box 50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0" name="Text Box 50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1" name="Text Box 50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2" name="Text Box 50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3" name="Text Box 50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4" name="Text Box 50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5" name="Text Box 50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6" name="Text Box 50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7" name="Text Box 50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8" name="Text Box 50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09" name="Text Box 50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0" name="Text Box 50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1" name="Text Box 50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2" name="Text Box 50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3" name="Text Box 50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4" name="Text Box 50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5" name="Text Box 50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6" name="Text Box 50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7" name="Text Box 50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8" name="Text Box 50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19" name="Text Box 50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0" name="Text Box 50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1" name="Text Box 50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2" name="Text Box 50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3" name="Text Box 50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4" name="Text Box 50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5" name="Text Box 50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6" name="Text Box 50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7" name="Text Box 50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8" name="Text Box 50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29" name="Text Box 50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0" name="Text Box 50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1" name="Text Box 50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2" name="Text Box 50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3" name="Text Box 50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4" name="Text Box 50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5" name="Text Box 50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6" name="Text Box 50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7" name="Text Box 50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8" name="Text Box 50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39" name="Text Box 50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0" name="Text Box 51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1" name="Text Box 51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2" name="Text Box 51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3" name="Text Box 51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4" name="Text Box 51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5" name="Text Box 51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6" name="Text Box 51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7" name="Text Box 51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8" name="Text Box 51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49" name="Text Box 51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0" name="Text Box 51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1" name="Text Box 51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2" name="Text Box 51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3" name="Text Box 51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4" name="Text Box 51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5" name="Text Box 51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6" name="Text Box 51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7" name="Text Box 51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8" name="Text Box 51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59" name="Text Box 51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0" name="Text Box 51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1" name="Text Box 51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2" name="Text Box 51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3" name="Text Box 51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4" name="Text Box 51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5" name="Text Box 51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6" name="Text Box 51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7" name="Text Box 51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8" name="Text Box 51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69" name="Text Box 51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0" name="Text Box 51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1" name="Text Box 51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2" name="Text Box 51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3" name="Text Box 51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4" name="Text Box 51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5" name="Text Box 51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6" name="Text Box 51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7" name="Text Box 51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8" name="Text Box 51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79" name="Text Box 51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0" name="Text Box 51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1" name="Text Box 51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2" name="Text Box 51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3" name="Text Box 51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4" name="Text Box 51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5" name="Text Box 51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6" name="Text Box 51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7" name="Text Box 51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8" name="Text Box 51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89" name="Text Box 51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0" name="Text Box 51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1" name="Text Box 51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2" name="Text Box 51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3" name="Text Box 51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4" name="Text Box 51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5" name="Text Box 51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6" name="Text Box 51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7" name="Text Box 51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8" name="Text Box 51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499" name="Text Box 51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0" name="Text Box 51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1" name="Text Box 51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2" name="Text Box 51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3" name="Text Box 51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4" name="Text Box 51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5" name="Text Box 51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6" name="Text Box 51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7" name="Text Box 51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8" name="Text Box 51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09" name="Text Box 51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0" name="Text Box 51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1" name="Text Box 51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2" name="Text Box 51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3" name="Text Box 51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4" name="Text Box 51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5" name="Text Box 51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6" name="Text Box 51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7" name="Text Box 51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8" name="Text Box 51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19" name="Text Box 51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0" name="Text Box 51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1" name="Text Box 51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2" name="Text Box 51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3" name="Text Box 51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4" name="Text Box 51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5" name="Text Box 51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6" name="Text Box 51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7" name="Text Box 51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8" name="Text Box 51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29" name="Text Box 51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0" name="Text Box 51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1" name="Text Box 51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2" name="Text Box 51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3" name="Text Box 51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4" name="Text Box 51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5" name="Text Box 51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6" name="Text Box 51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7" name="Text Box 51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8" name="Text Box 51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39" name="Text Box 51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0" name="Text Box 52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1" name="Text Box 52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2" name="Text Box 52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3" name="Text Box 52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4" name="Text Box 52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5" name="Text Box 52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6" name="Text Box 52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7" name="Text Box 52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8" name="Text Box 52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49" name="Text Box 52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0" name="Text Box 52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1" name="Text Box 52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2" name="Text Box 52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3" name="Text Box 52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4" name="Text Box 52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5" name="Text Box 52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6" name="Text Box 52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7" name="Text Box 52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8" name="Text Box 52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59" name="Text Box 52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0" name="Text Box 52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1" name="Text Box 52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2" name="Text Box 52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3" name="Text Box 52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4" name="Text Box 52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5" name="Text Box 52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6" name="Text Box 52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7" name="Text Box 52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8" name="Text Box 52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69" name="Text Box 52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0" name="Text Box 52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1" name="Text Box 52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2" name="Text Box 52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3" name="Text Box 52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4" name="Text Box 52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5" name="Text Box 52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6" name="Text Box 52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7" name="Text Box 52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8" name="Text Box 52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79" name="Text Box 52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0" name="Text Box 52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1" name="Text Box 52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2" name="Text Box 52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3" name="Text Box 52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4" name="Text Box 52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5" name="Text Box 52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6" name="Text Box 52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7" name="Text Box 52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8" name="Text Box 52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89" name="Text Box 52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0" name="Text Box 52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1" name="Text Box 52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2" name="Text Box 52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3" name="Text Box 52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4" name="Text Box 52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5" name="Text Box 52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6" name="Text Box 52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7" name="Text Box 52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8" name="Text Box 52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599" name="Text Box 52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0" name="Text Box 52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1" name="Text Box 52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2" name="Text Box 52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3" name="Text Box 52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4" name="Text Box 52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5" name="Text Box 52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6" name="Text Box 52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7" name="Text Box 52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8" name="Text Box 52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09" name="Text Box 52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0" name="Text Box 52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1" name="Text Box 52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2" name="Text Box 52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3" name="Text Box 52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4" name="Text Box 52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5" name="Text Box 52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6" name="Text Box 52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7" name="Text Box 52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8" name="Text Box 52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19" name="Text Box 52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0" name="Text Box 52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1" name="Text Box 52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2" name="Text Box 52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3" name="Text Box 52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4" name="Text Box 52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5" name="Text Box 52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6" name="Text Box 52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7" name="Text Box 52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8" name="Text Box 52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29" name="Text Box 52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0" name="Text Box 52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1" name="Text Box 52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2" name="Text Box 52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3" name="Text Box 52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4" name="Text Box 52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5" name="Text Box 52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6" name="Text Box 52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7" name="Text Box 52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8" name="Text Box 52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39" name="Text Box 52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0" name="Text Box 53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1" name="Text Box 53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2" name="Text Box 53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3" name="Text Box 53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4" name="Text Box 53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5" name="Text Box 53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6" name="Text Box 53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7" name="Text Box 53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8" name="Text Box 530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49" name="Text Box 530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0" name="Text Box 531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1" name="Text Box 531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2" name="Text Box 531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3" name="Text Box 531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4" name="Text Box 531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5" name="Text Box 531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6" name="Text Box 531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7" name="Text Box 531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8" name="Text Box 531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59" name="Text Box 531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0" name="Text Box 532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1" name="Text Box 532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2" name="Text Box 532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3" name="Text Box 532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4" name="Text Box 532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5" name="Text Box 532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6" name="Text Box 532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7" name="Text Box 532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8" name="Text Box 532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69" name="Text Box 532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0" name="Text Box 533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1" name="Text Box 533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2" name="Text Box 533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3" name="Text Box 533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4" name="Text Box 533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5" name="Text Box 533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6" name="Text Box 533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7" name="Text Box 533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8" name="Text Box 533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79" name="Text Box 533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0" name="Text Box 534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1" name="Text Box 534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2" name="Text Box 534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3" name="Text Box 534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4" name="Text Box 534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5" name="Text Box 534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6" name="Text Box 534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7" name="Text Box 534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8" name="Text Box 534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89" name="Text Box 534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0" name="Text Box 535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1" name="Text Box 535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2" name="Text Box 535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3" name="Text Box 535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4" name="Text Box 535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5" name="Text Box 535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6" name="Text Box 535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7" name="Text Box 535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8" name="Text Box 535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699" name="Text Box 535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0" name="Text Box 536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1" name="Text Box 536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2" name="Text Box 536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3" name="Text Box 536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4" name="Text Box 536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5" name="Text Box 536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6" name="Text Box 536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7" name="Text Box 536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8" name="Text Box 536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09" name="Text Box 536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0" name="Text Box 537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1" name="Text Box 537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2" name="Text Box 537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3" name="Text Box 537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4" name="Text Box 537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5" name="Text Box 537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6" name="Text Box 537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7" name="Text Box 537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8" name="Text Box 537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19" name="Text Box 537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0" name="Text Box 538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1" name="Text Box 538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2" name="Text Box 538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3" name="Text Box 538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4" name="Text Box 538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5" name="Text Box 538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6" name="Text Box 538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7" name="Text Box 538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8" name="Text Box 538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29" name="Text Box 538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0" name="Text Box 539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1" name="Text Box 539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2" name="Text Box 539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3" name="Text Box 539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4" name="Text Box 539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5" name="Text Box 539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6" name="Text Box 539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7" name="Text Box 539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8" name="Text Box 5398"/>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39" name="Text Box 5399"/>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0" name="Text Box 5400"/>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1" name="Text Box 5401"/>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2" name="Text Box 5402"/>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3" name="Text Box 5403"/>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4" name="Text Box 5404"/>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5" name="Text Box 5405"/>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6" name="Text Box 5406"/>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521</xdr:row>
      <xdr:rowOff>0</xdr:rowOff>
    </xdr:from>
    <xdr:ext cx="85725" cy="205409"/>
    <xdr:sp macro="" textlink="">
      <xdr:nvSpPr>
        <xdr:cNvPr id="30747" name="Text Box 5407"/>
        <xdr:cNvSpPr txBox="1">
          <a:spLocks noChangeArrowheads="1"/>
        </xdr:cNvSpPr>
      </xdr:nvSpPr>
      <xdr:spPr bwMode="auto">
        <a:xfrm>
          <a:off x="4686300" y="9925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48" name="Text Box 5427"/>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49" name="Text Box 5428"/>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0" name="Text Box 5429"/>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1" name="Text Box 5430"/>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2" name="Text Box 5431"/>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3" name="Text Box 5432"/>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4" name="Text Box 5433"/>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5" name="Text Box 5434"/>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6" name="Text Box 5435"/>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7" name="Text Box 5436"/>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8" name="Text Box 5437"/>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59" name="Text Box 5438"/>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0" name="Text Box 5439"/>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1" name="Text Box 5440"/>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2" name="Text Box 5441"/>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3" name="Text Box 5442"/>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4" name="Text Box 5443"/>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5" name="Text Box 5444"/>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6" name="Text Box 5445"/>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7" name="Text Box 5446"/>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8" name="Text Box 5447"/>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69" name="Text Box 5448"/>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0" name="Text Box 5449"/>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1" name="Text Box 5450"/>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2" name="Text Box 5451"/>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3" name="Text Box 5452"/>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4" name="Text Box 5453"/>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5" name="Text Box 5454"/>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6" name="Text Box 5455"/>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7" name="Text Box 5456"/>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8" name="Text Box 5457"/>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79" name="Text Box 5458"/>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0" name="Text Box 5459"/>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1" name="Text Box 5460"/>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2" name="Text Box 5461"/>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3" name="Text Box 5462"/>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4" name="Text Box 5463"/>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5" name="Text Box 5464"/>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6" name="Text Box 5465"/>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7" name="Text Box 5466"/>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8" name="Text Box 5467"/>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520</xdr:row>
      <xdr:rowOff>0</xdr:rowOff>
    </xdr:from>
    <xdr:ext cx="85725" cy="205409"/>
    <xdr:sp macro="" textlink="">
      <xdr:nvSpPr>
        <xdr:cNvPr id="30789" name="Text Box 5468"/>
        <xdr:cNvSpPr txBox="1">
          <a:spLocks noChangeArrowheads="1"/>
        </xdr:cNvSpPr>
      </xdr:nvSpPr>
      <xdr:spPr bwMode="auto">
        <a:xfrm>
          <a:off x="4686300" y="9906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67</xdr:row>
      <xdr:rowOff>0</xdr:rowOff>
    </xdr:from>
    <xdr:to>
      <xdr:col>4</xdr:col>
      <xdr:colOff>85725</xdr:colOff>
      <xdr:row>68</xdr:row>
      <xdr:rowOff>19050</xdr:rowOff>
    </xdr:to>
    <xdr:sp macro="" textlink="">
      <xdr:nvSpPr>
        <xdr:cNvPr id="2" name="Text Box 43"/>
        <xdr:cNvSpPr txBox="1">
          <a:spLocks noChangeArrowheads="1"/>
        </xdr:cNvSpPr>
      </xdr:nvSpPr>
      <xdr:spPr bwMode="auto">
        <a:xfrm>
          <a:off x="4686300" y="127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xdr:row>
      <xdr:rowOff>0</xdr:rowOff>
    </xdr:from>
    <xdr:to>
      <xdr:col>4</xdr:col>
      <xdr:colOff>85725</xdr:colOff>
      <xdr:row>68</xdr:row>
      <xdr:rowOff>19050</xdr:rowOff>
    </xdr:to>
    <xdr:sp macro="" textlink="">
      <xdr:nvSpPr>
        <xdr:cNvPr id="3" name="Text Box 44"/>
        <xdr:cNvSpPr txBox="1">
          <a:spLocks noChangeArrowheads="1"/>
        </xdr:cNvSpPr>
      </xdr:nvSpPr>
      <xdr:spPr bwMode="auto">
        <a:xfrm>
          <a:off x="4686300" y="127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xdr:row>
      <xdr:rowOff>0</xdr:rowOff>
    </xdr:from>
    <xdr:to>
      <xdr:col>4</xdr:col>
      <xdr:colOff>85725</xdr:colOff>
      <xdr:row>68</xdr:row>
      <xdr:rowOff>19050</xdr:rowOff>
    </xdr:to>
    <xdr:sp macro="" textlink="">
      <xdr:nvSpPr>
        <xdr:cNvPr id="4" name="Text Box 45"/>
        <xdr:cNvSpPr txBox="1">
          <a:spLocks noChangeArrowheads="1"/>
        </xdr:cNvSpPr>
      </xdr:nvSpPr>
      <xdr:spPr bwMode="auto">
        <a:xfrm>
          <a:off x="4686300" y="127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67</xdr:row>
      <xdr:rowOff>0</xdr:rowOff>
    </xdr:from>
    <xdr:to>
      <xdr:col>4</xdr:col>
      <xdr:colOff>85725</xdr:colOff>
      <xdr:row>68</xdr:row>
      <xdr:rowOff>19050</xdr:rowOff>
    </xdr:to>
    <xdr:sp macro="" textlink="">
      <xdr:nvSpPr>
        <xdr:cNvPr id="5" name="Text Box 46"/>
        <xdr:cNvSpPr txBox="1">
          <a:spLocks noChangeArrowheads="1"/>
        </xdr:cNvSpPr>
      </xdr:nvSpPr>
      <xdr:spPr bwMode="auto">
        <a:xfrm>
          <a:off x="4686300" y="1276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117</xdr:row>
      <xdr:rowOff>0</xdr:rowOff>
    </xdr:from>
    <xdr:ext cx="85725" cy="205408"/>
    <xdr:sp macro="" textlink="">
      <xdr:nvSpPr>
        <xdr:cNvPr id="6" name="Text Box 10747"/>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7" name="Text Box 10748"/>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8" name="Text Box 10749"/>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9" name="Text Box 10750"/>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0" name="Text Box 10751"/>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1" name="Text Box 10752"/>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2" name="Text Box 10753"/>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3" name="Text Box 10754"/>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4" name="Text Box 10755"/>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5" name="Text Box 10756"/>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6" name="Text Box 10757"/>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7" name="Text Box 10758"/>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8" name="Text Box 10759"/>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19" name="Text Box 10760"/>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20" name="Text Box 10761"/>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21" name="Text Box 10762"/>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22" name="Text Box 10763"/>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117</xdr:row>
      <xdr:rowOff>0</xdr:rowOff>
    </xdr:from>
    <xdr:ext cx="85725" cy="205408"/>
    <xdr:sp macro="" textlink="">
      <xdr:nvSpPr>
        <xdr:cNvPr id="23" name="Text Box 10764"/>
        <xdr:cNvSpPr txBox="1">
          <a:spLocks noChangeArrowheads="1"/>
        </xdr:cNvSpPr>
      </xdr:nvSpPr>
      <xdr:spPr bwMode="auto">
        <a:xfrm>
          <a:off x="4686300" y="2228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485</xdr:row>
      <xdr:rowOff>0</xdr:rowOff>
    </xdr:from>
    <xdr:to>
      <xdr:col>4</xdr:col>
      <xdr:colOff>85725</xdr:colOff>
      <xdr:row>486</xdr:row>
      <xdr:rowOff>19049</xdr:rowOff>
    </xdr:to>
    <xdr:sp macro="" textlink="">
      <xdr:nvSpPr>
        <xdr:cNvPr id="24" name="Text Box 25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 name="Text Box 25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 name="Text Box 25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 name="Text Box 25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 name="Text Box 25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 name="Text Box 25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 name="Text Box 25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 name="Text Box 25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 name="Text Box 25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 name="Text Box 25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 name="Text Box 25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 name="Text Box 26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 name="Text Box 26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 name="Text Box 26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 name="Text Box 26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 name="Text Box 26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 name="Text Box 26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 name="Text Box 26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 name="Text Box 26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 name="Text Box 26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 name="Text Box 26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 name="Text Box 26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 name="Text Box 26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 name="Text Box 26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 name="Text Box 26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 name="Text Box 26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 name="Text Box 26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 name="Text Box 26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 name="Text Box 26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 name="Text Box 26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 name="Text Box 26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 name="Text Box 26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 name="Text Box 26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 name="Text Box 26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 name="Text Box 26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 name="Text Box 26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 name="Text Box 26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 name="Text Box 26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 name="Text Box 26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 name="Text Box 26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 name="Text Box 26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 name="Text Box 26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 name="Text Box 26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 name="Text Box 26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 name="Text Box 26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 name="Text Box 26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 name="Text Box 26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 name="Text Box 26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 name="Text Box 26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 name="Text Box 26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 name="Text Box 26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 name="Text Box 26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 name="Text Box 26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 name="Text Box 26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 name="Text Box 26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 name="Text Box 26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 name="Text Box 26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 name="Text Box 26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 name="Text Box 26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 name="Text Box 26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 name="Text Box 26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 name="Text Box 26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 name="Text Box 26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 name="Text Box 26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 name="Text Box 26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 name="Text Box 26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 name="Text Box 26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 name="Text Box 26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 name="Text Box 26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 name="Text Box 27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 name="Text Box 27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 name="Text Box 27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 name="Text Box 27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 name="Text Box 27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 name="Text Box 27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 name="Text Box 27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 name="Text Box 27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 name="Text Box 27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 name="Text Box 27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 name="Text Box 27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 name="Text Box 27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 name="Text Box 27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 name="Text Box 27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 name="Text Box 27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 name="Text Box 27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 name="Text Box 27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 name="Text Box 27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 name="Text Box 27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 name="Text Box 27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 name="Text Box 27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 name="Text Box 27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 name="Text Box 27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 name="Text Box 27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 name="Text Box 27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 name="Text Box 27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 name="Text Box 27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 name="Text Box 27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 name="Text Box 27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 name="Text Box 27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 name="Text Box 27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 name="Text Box 27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 name="Text Box 27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 name="Text Box 27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 name="Text Box 27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 name="Text Box 27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 name="Text Box 27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 name="Text Box 27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 name="Text Box 27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 name="Text Box 27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 name="Text Box 27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 name="Text Box 27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 name="Text Box 27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 name="Text Box 27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 name="Text Box 27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 name="Text Box 27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 name="Text Box 27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 name="Text Box 27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 name="Text Box 27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 name="Text Box 27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 name="Text Box 27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 name="Text Box 27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 name="Text Box 27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 name="Text Box 27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 name="Text Box 27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 name="Text Box 27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 name="Text Box 27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 name="Text Box 27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 name="Text Box 27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 name="Text Box 27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 name="Text Box 27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 name="Text Box 27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 name="Text Box 27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 name="Text Box 27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 name="Text Box 27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 name="Text Box 27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 name="Text Box 27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 name="Text Box 27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 name="Text Box 27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 name="Text Box 27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 name="Text Box 27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 name="Text Box 27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 name="Text Box 27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 name="Text Box 27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 name="Text Box 27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 name="Text Box 27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 name="Text Box 27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 name="Text Box 27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 name="Text Box 27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 name="Text Box 27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 name="Text Box 27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 name="Text Box 27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 name="Text Box 27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 name="Text Box 27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 name="Text Box 27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 name="Text Box 27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 name="Text Box 27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 name="Text Box 27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 name="Text Box 27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 name="Text Box 27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 name="Text Box 27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 name="Text Box 27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 name="Text Box 27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 name="Text Box 27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 name="Text Box 27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 name="Text Box 27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 name="Text Box 27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 name="Text Box 27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 name="Text Box 27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 name="Text Box 27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 name="Text Box 28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 name="Text Box 28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 name="Text Box 28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 name="Text Box 28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 name="Text Box 28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 name="Text Box 28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 name="Text Box 28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 name="Text Box 28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 name="Text Box 28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 name="Text Box 28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 name="Text Box 28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 name="Text Box 28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 name="Text Box 28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 name="Text Box 28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 name="Text Box 28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 name="Text Box 28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 name="Text Box 28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 name="Text Box 28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 name="Text Box 28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 name="Text Box 28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 name="Text Box 28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 name="Text Box 28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 name="Text Box 28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 name="Text Box 28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 name="Text Box 28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 name="Text Box 28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 name="Text Box 28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 name="Text Box 28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 name="Text Box 28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 name="Text Box 28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 name="Text Box 28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 name="Text Box 28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 name="Text Box 28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 name="Text Box 28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 name="Text Box 28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 name="Text Box 28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 name="Text Box 28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 name="Text Box 28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 name="Text Box 28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 name="Text Box 28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 name="Text Box 28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 name="Text Box 28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 name="Text Box 28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 name="Text Box 28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 name="Text Box 28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 name="Text Box 28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 name="Text Box 28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 name="Text Box 28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 name="Text Box 28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 name="Text Box 28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 name="Text Box 28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 name="Text Box 28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 name="Text Box 28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 name="Text Box 28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 name="Text Box 28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 name="Text Box 28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 name="Text Box 28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 name="Text Box 28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 name="Text Box 28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 name="Text Box 28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 name="Text Box 28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 name="Text Box 28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 name="Text Box 28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 name="Text Box 28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 name="Text Box 28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 name="Text Box 28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 name="Text Box 28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 name="Text Box 28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1" name="Text Box 28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2" name="Text Box 28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3" name="Text Box 28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4" name="Text Box 28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5" name="Text Box 28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6" name="Text Box 28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7" name="Text Box 28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8" name="Text Box 28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9" name="Text Box 28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0" name="Text Box 28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1" name="Text Box 28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2" name="Text Box 28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3" name="Text Box 28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4" name="Text Box 28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5" name="Text Box 28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6" name="Text Box 28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7" name="Text Box 28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8" name="Text Box 28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79" name="Text Box 28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0" name="Text Box 28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1" name="Text Box 28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2" name="Text Box 28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3" name="Text Box 28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4" name="Text Box 28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5" name="Text Box 28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6" name="Text Box 28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7" name="Text Box 28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8" name="Text Box 28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89" name="Text Box 28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0" name="Text Box 28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1" name="Text Box 28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2" name="Text Box 28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3" name="Text Box 29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4" name="Text Box 29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5" name="Text Box 29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6" name="Text Box 29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7" name="Text Box 29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8" name="Text Box 29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99" name="Text Box 29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0" name="Text Box 29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1" name="Text Box 29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2" name="Text Box 29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3" name="Text Box 29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4" name="Text Box 29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5" name="Text Box 29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6" name="Text Box 29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7" name="Text Box 29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8" name="Text Box 29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09" name="Text Box 29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0" name="Text Box 29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1" name="Text Box 29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2" name="Text Box 29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3" name="Text Box 29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4" name="Text Box 29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5" name="Text Box 29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6" name="Text Box 29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7" name="Text Box 29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8" name="Text Box 29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19" name="Text Box 29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0" name="Text Box 29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1" name="Text Box 29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2" name="Text Box 29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3" name="Text Box 29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4" name="Text Box 29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5" name="Text Box 29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6" name="Text Box 29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7" name="Text Box 29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8" name="Text Box 29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29" name="Text Box 29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0" name="Text Box 29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1" name="Text Box 29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2" name="Text Box 29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3" name="Text Box 29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4" name="Text Box 29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5" name="Text Box 29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6" name="Text Box 29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7" name="Text Box 29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8" name="Text Box 29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39" name="Text Box 29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0" name="Text Box 29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1" name="Text Box 29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2" name="Text Box 29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3" name="Text Box 29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4" name="Text Box 29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5" name="Text Box 29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6" name="Text Box 29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7" name="Text Box 29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8" name="Text Box 29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49" name="Text Box 29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0" name="Text Box 29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1" name="Text Box 29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2" name="Text Box 29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3" name="Text Box 29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4" name="Text Box 29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5" name="Text Box 29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6" name="Text Box 29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7" name="Text Box 29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8" name="Text Box 29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59" name="Text Box 29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0" name="Text Box 29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1" name="Text Box 29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2" name="Text Box 29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3" name="Text Box 29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4" name="Text Box 29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5" name="Text Box 29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6" name="Text Box 29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7" name="Text Box 29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8" name="Text Box 29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69" name="Text Box 29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0" name="Text Box 29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1" name="Text Box 29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2" name="Text Box 29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3" name="Text Box 29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4" name="Text Box 29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5" name="Text Box 29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6" name="Text Box 29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7" name="Text Box 29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8" name="Text Box 29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79" name="Text Box 29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0" name="Text Box 29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1" name="Text Box 29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2" name="Text Box 29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3" name="Text Box 29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4" name="Text Box 29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5" name="Text Box 29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6" name="Text Box 29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7" name="Text Box 29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8" name="Text Box 29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89" name="Text Box 29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0" name="Text Box 29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1" name="Text Box 29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2" name="Text Box 29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3" name="Text Box 30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4" name="Text Box 30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5" name="Text Box 30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6" name="Text Box 30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7" name="Text Box 30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8" name="Text Box 30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399" name="Text Box 30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0" name="Text Box 30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1" name="Text Box 30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2" name="Text Box 30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3" name="Text Box 30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4" name="Text Box 30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5" name="Text Box 30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6" name="Text Box 30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7" name="Text Box 30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8" name="Text Box 30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09" name="Text Box 30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0" name="Text Box 30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1" name="Text Box 30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2" name="Text Box 30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3" name="Text Box 30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4" name="Text Box 30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5" name="Text Box 30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6" name="Text Box 30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7" name="Text Box 30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8" name="Text Box 30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19" name="Text Box 30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0" name="Text Box 30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1" name="Text Box 30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2" name="Text Box 30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3" name="Text Box 30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4" name="Text Box 30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5" name="Text Box 30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6" name="Text Box 30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7" name="Text Box 30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8" name="Text Box 30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29" name="Text Box 30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0" name="Text Box 30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1" name="Text Box 30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2" name="Text Box 30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3" name="Text Box 30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4" name="Text Box 30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5" name="Text Box 30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6" name="Text Box 30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7" name="Text Box 30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8" name="Text Box 30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39" name="Text Box 30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0" name="Text Box 30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1" name="Text Box 30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2" name="Text Box 30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3" name="Text Box 30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4" name="Text Box 30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5" name="Text Box 30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6" name="Text Box 30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7" name="Text Box 30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8" name="Text Box 30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49" name="Text Box 30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0" name="Text Box 30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1" name="Text Box 30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2" name="Text Box 30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3" name="Text Box 30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4" name="Text Box 30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5" name="Text Box 30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6" name="Text Box 30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7" name="Text Box 30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8" name="Text Box 30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59" name="Text Box 30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0" name="Text Box 30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1" name="Text Box 30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2" name="Text Box 30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3" name="Text Box 30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4" name="Text Box 30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5" name="Text Box 30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6" name="Text Box 30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7" name="Text Box 30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8" name="Text Box 30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69" name="Text Box 30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0" name="Text Box 30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1" name="Text Box 30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2" name="Text Box 30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3" name="Text Box 30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4" name="Text Box 30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5" name="Text Box 30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6" name="Text Box 30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7" name="Text Box 30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8" name="Text Box 30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79" name="Text Box 30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0" name="Text Box 30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1" name="Text Box 30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2" name="Text Box 30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3" name="Text Box 30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4" name="Text Box 30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5" name="Text Box 30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6" name="Text Box 30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7" name="Text Box 30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8" name="Text Box 30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89" name="Text Box 30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0" name="Text Box 30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1" name="Text Box 30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2" name="Text Box 30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3" name="Text Box 31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4" name="Text Box 31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5" name="Text Box 31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6" name="Text Box 31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7" name="Text Box 31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8" name="Text Box 31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499" name="Text Box 31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0" name="Text Box 31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1" name="Text Box 31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2" name="Text Box 31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3" name="Text Box 31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4" name="Text Box 31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5" name="Text Box 31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6" name="Text Box 31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7" name="Text Box 31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8" name="Text Box 31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09" name="Text Box 31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0" name="Text Box 31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1" name="Text Box 31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2" name="Text Box 31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3" name="Text Box 31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4" name="Text Box 31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5" name="Text Box 31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6" name="Text Box 31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7" name="Text Box 31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8" name="Text Box 31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19" name="Text Box 31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0" name="Text Box 31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1" name="Text Box 31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2" name="Text Box 31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3" name="Text Box 31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4" name="Text Box 31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5" name="Text Box 31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6" name="Text Box 31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7" name="Text Box 31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8" name="Text Box 31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29" name="Text Box 31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0" name="Text Box 31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1" name="Text Box 31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2" name="Text Box 31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3" name="Text Box 31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4" name="Text Box 31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5" name="Text Box 31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6" name="Text Box 31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7" name="Text Box 31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8" name="Text Box 31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39" name="Text Box 31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0" name="Text Box 31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1" name="Text Box 31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2" name="Text Box 31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3" name="Text Box 31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4" name="Text Box 31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5" name="Text Box 31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6" name="Text Box 31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7" name="Text Box 31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8" name="Text Box 31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49" name="Text Box 31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0" name="Text Box 31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1" name="Text Box 31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2" name="Text Box 31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3" name="Text Box 31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4" name="Text Box 31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5" name="Text Box 31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6" name="Text Box 31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7" name="Text Box 31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8" name="Text Box 31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59" name="Text Box 31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0" name="Text Box 31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1" name="Text Box 31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2" name="Text Box 31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3" name="Text Box 31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4" name="Text Box 31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5" name="Text Box 31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6" name="Text Box 31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7" name="Text Box 31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8" name="Text Box 31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69" name="Text Box 31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0" name="Text Box 31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1" name="Text Box 31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2" name="Text Box 31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3" name="Text Box 31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4" name="Text Box 31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5" name="Text Box 31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6" name="Text Box 31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7" name="Text Box 31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8" name="Text Box 31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79" name="Text Box 31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0" name="Text Box 31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1" name="Text Box 31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2" name="Text Box 31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3" name="Text Box 31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4" name="Text Box 31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5" name="Text Box 31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6" name="Text Box 31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7" name="Text Box 31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8" name="Text Box 31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89" name="Text Box 31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0" name="Text Box 31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1" name="Text Box 31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2" name="Text Box 31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3" name="Text Box 32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4" name="Text Box 32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5" name="Text Box 32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6" name="Text Box 32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7" name="Text Box 32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8" name="Text Box 32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599" name="Text Box 32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0" name="Text Box 32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1" name="Text Box 32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2" name="Text Box 32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3" name="Text Box 32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4" name="Text Box 32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5" name="Text Box 32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6" name="Text Box 32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7" name="Text Box 32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8" name="Text Box 32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09" name="Text Box 32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0" name="Text Box 32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1" name="Text Box 32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2" name="Text Box 32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3" name="Text Box 32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4" name="Text Box 32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5" name="Text Box 32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6" name="Text Box 32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7" name="Text Box 32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8" name="Text Box 32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19" name="Text Box 32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0" name="Text Box 32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1" name="Text Box 32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2" name="Text Box 32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3" name="Text Box 32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4" name="Text Box 32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5" name="Text Box 32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6" name="Text Box 32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7" name="Text Box 32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8" name="Text Box 32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29" name="Text Box 32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0" name="Text Box 32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1" name="Text Box 32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2" name="Text Box 32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3" name="Text Box 32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4" name="Text Box 32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5" name="Text Box 32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6" name="Text Box 32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7" name="Text Box 32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8" name="Text Box 32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39" name="Text Box 32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0" name="Text Box 32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1" name="Text Box 32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2" name="Text Box 32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3" name="Text Box 32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4" name="Text Box 32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5" name="Text Box 32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6" name="Text Box 32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7" name="Text Box 32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8" name="Text Box 32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49" name="Text Box 32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0" name="Text Box 32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1" name="Text Box 32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2" name="Text Box 32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3" name="Text Box 32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4" name="Text Box 32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5" name="Text Box 32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6" name="Text Box 32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7" name="Text Box 32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8" name="Text Box 32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59" name="Text Box 32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0" name="Text Box 32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1" name="Text Box 32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2" name="Text Box 32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3" name="Text Box 32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4" name="Text Box 32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5" name="Text Box 32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6" name="Text Box 32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7" name="Text Box 32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8" name="Text Box 32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69" name="Text Box 32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0" name="Text Box 32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1" name="Text Box 32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2" name="Text Box 32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3" name="Text Box 32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4" name="Text Box 32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5" name="Text Box 32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6" name="Text Box 32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7" name="Text Box 32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8" name="Text Box 32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79" name="Text Box 32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0" name="Text Box 32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1" name="Text Box 32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2" name="Text Box 32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3" name="Text Box 32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4" name="Text Box 32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5" name="Text Box 32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6" name="Text Box 32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7" name="Text Box 32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8" name="Text Box 32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89" name="Text Box 32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0" name="Text Box 32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1" name="Text Box 32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2" name="Text Box 32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3" name="Text Box 33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4" name="Text Box 33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5" name="Text Box 33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6" name="Text Box 33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7" name="Text Box 33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8" name="Text Box 33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699" name="Text Box 33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0" name="Text Box 33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1" name="Text Box 33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2" name="Text Box 33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3" name="Text Box 33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4" name="Text Box 33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5" name="Text Box 33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6" name="Text Box 33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7" name="Text Box 33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8" name="Text Box 33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09" name="Text Box 33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0" name="Text Box 33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1" name="Text Box 33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2" name="Text Box 33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3" name="Text Box 33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4" name="Text Box 33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5" name="Text Box 33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6" name="Text Box 33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7" name="Text Box 33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8" name="Text Box 33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19" name="Text Box 33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0" name="Text Box 33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1" name="Text Box 33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2" name="Text Box 33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3" name="Text Box 33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4" name="Text Box 33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5" name="Text Box 33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6" name="Text Box 33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7" name="Text Box 33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8" name="Text Box 33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29" name="Text Box 33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0" name="Text Box 33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1" name="Text Box 33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2" name="Text Box 33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3" name="Text Box 33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4" name="Text Box 33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5" name="Text Box 33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6" name="Text Box 33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7" name="Text Box 33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8" name="Text Box 33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39" name="Text Box 33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0" name="Text Box 33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1" name="Text Box 33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2" name="Text Box 33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3" name="Text Box 33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4" name="Text Box 33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5" name="Text Box 33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6" name="Text Box 33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7" name="Text Box 33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8" name="Text Box 33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49" name="Text Box 33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0" name="Text Box 33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1" name="Text Box 33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2" name="Text Box 33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3" name="Text Box 33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4" name="Text Box 33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5" name="Text Box 33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6" name="Text Box 33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7" name="Text Box 33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8" name="Text Box 33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59" name="Text Box 33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0" name="Text Box 33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1" name="Text Box 33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2" name="Text Box 33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3" name="Text Box 33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4" name="Text Box 33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5" name="Text Box 33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6" name="Text Box 33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7" name="Text Box 33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8" name="Text Box 33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69" name="Text Box 33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0" name="Text Box 33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1" name="Text Box 33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2" name="Text Box 33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3" name="Text Box 33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4" name="Text Box 33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5" name="Text Box 33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6" name="Text Box 33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7" name="Text Box 33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8" name="Text Box 33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79" name="Text Box 33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0" name="Text Box 33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1" name="Text Box 33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2" name="Text Box 33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3" name="Text Box 33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4" name="Text Box 33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5" name="Text Box 33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6" name="Text Box 33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7" name="Text Box 33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8" name="Text Box 33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89" name="Text Box 33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0" name="Text Box 33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1" name="Text Box 33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2" name="Text Box 33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3" name="Text Box 34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4" name="Text Box 34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5" name="Text Box 34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6" name="Text Box 34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7" name="Text Box 34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8" name="Text Box 34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799" name="Text Box 34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0" name="Text Box 34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1" name="Text Box 34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2" name="Text Box 34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3" name="Text Box 34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4" name="Text Box 34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5" name="Text Box 34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6" name="Text Box 34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7" name="Text Box 34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8" name="Text Box 34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09" name="Text Box 34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0" name="Text Box 34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1" name="Text Box 34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2" name="Text Box 34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3" name="Text Box 34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4" name="Text Box 34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5" name="Text Box 34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6" name="Text Box 34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7" name="Text Box 34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8" name="Text Box 34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19" name="Text Box 34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0" name="Text Box 34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1" name="Text Box 34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2" name="Text Box 34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3" name="Text Box 34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4" name="Text Box 34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5" name="Text Box 34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6" name="Text Box 34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7" name="Text Box 34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8" name="Text Box 34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29" name="Text Box 34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0" name="Text Box 34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1" name="Text Box 34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2" name="Text Box 34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3" name="Text Box 34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4" name="Text Box 34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5" name="Text Box 34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6" name="Text Box 34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7" name="Text Box 34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8" name="Text Box 34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39" name="Text Box 34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0" name="Text Box 34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1" name="Text Box 34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2" name="Text Box 34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3" name="Text Box 34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4" name="Text Box 34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5" name="Text Box 34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6" name="Text Box 34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7" name="Text Box 34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8" name="Text Box 34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49" name="Text Box 34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0" name="Text Box 34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1" name="Text Box 34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2" name="Text Box 34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3" name="Text Box 34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4" name="Text Box 34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5" name="Text Box 34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6" name="Text Box 34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7" name="Text Box 34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8" name="Text Box 34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59" name="Text Box 34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0" name="Text Box 34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1" name="Text Box 34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2" name="Text Box 34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3" name="Text Box 34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4" name="Text Box 34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5" name="Text Box 34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6" name="Text Box 34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7" name="Text Box 34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8" name="Text Box 34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69" name="Text Box 34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0" name="Text Box 34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1" name="Text Box 34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2" name="Text Box 34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3" name="Text Box 34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4" name="Text Box 34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5" name="Text Box 34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6" name="Text Box 34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7" name="Text Box 34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8" name="Text Box 34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79" name="Text Box 34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0" name="Text Box 34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1" name="Text Box 34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2" name="Text Box 34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3" name="Text Box 34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4" name="Text Box 34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5" name="Text Box 34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6" name="Text Box 34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7" name="Text Box 34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8" name="Text Box 34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89" name="Text Box 34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0" name="Text Box 34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1" name="Text Box 34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2" name="Text Box 34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3" name="Text Box 35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4" name="Text Box 35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5" name="Text Box 35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6" name="Text Box 35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7" name="Text Box 35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8" name="Text Box 35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899" name="Text Box 35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0" name="Text Box 35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1" name="Text Box 35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2" name="Text Box 35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3" name="Text Box 35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4" name="Text Box 35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5" name="Text Box 35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6" name="Text Box 35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7" name="Text Box 35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8" name="Text Box 35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09" name="Text Box 35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0" name="Text Box 35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1" name="Text Box 35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2" name="Text Box 35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3" name="Text Box 35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4" name="Text Box 35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5" name="Text Box 35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6" name="Text Box 35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7" name="Text Box 35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8" name="Text Box 35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19" name="Text Box 35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0" name="Text Box 35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1" name="Text Box 35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2" name="Text Box 35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3" name="Text Box 35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4" name="Text Box 35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5" name="Text Box 35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6" name="Text Box 35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7" name="Text Box 35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8" name="Text Box 35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29" name="Text Box 35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0" name="Text Box 35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1" name="Text Box 35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2" name="Text Box 35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3" name="Text Box 35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4" name="Text Box 35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5" name="Text Box 35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6" name="Text Box 35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7" name="Text Box 35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8" name="Text Box 35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39" name="Text Box 35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0" name="Text Box 35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1" name="Text Box 35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2" name="Text Box 35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3" name="Text Box 35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4" name="Text Box 35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5" name="Text Box 35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6" name="Text Box 35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7" name="Text Box 35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8" name="Text Box 35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49" name="Text Box 35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0" name="Text Box 35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1" name="Text Box 35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2" name="Text Box 35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3" name="Text Box 35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4" name="Text Box 35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5" name="Text Box 35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6" name="Text Box 35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7" name="Text Box 35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8" name="Text Box 35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59" name="Text Box 35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0" name="Text Box 35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1" name="Text Box 35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2" name="Text Box 35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3" name="Text Box 35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4" name="Text Box 35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5" name="Text Box 35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6" name="Text Box 35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7" name="Text Box 35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8" name="Text Box 35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69" name="Text Box 35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0" name="Text Box 35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1" name="Text Box 35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2" name="Text Box 35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3" name="Text Box 35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4" name="Text Box 35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5" name="Text Box 35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6" name="Text Box 35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7" name="Text Box 35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8" name="Text Box 35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79" name="Text Box 35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0" name="Text Box 35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1" name="Text Box 35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2" name="Text Box 35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3" name="Text Box 35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4" name="Text Box 35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5" name="Text Box 35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6" name="Text Box 35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7" name="Text Box 35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8" name="Text Box 35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89" name="Text Box 35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0" name="Text Box 35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1" name="Text Box 35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2" name="Text Box 35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3" name="Text Box 36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4" name="Text Box 36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5" name="Text Box 36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6" name="Text Box 36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7" name="Text Box 36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8" name="Text Box 36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999" name="Text Box 36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0" name="Text Box 36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1" name="Text Box 36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2" name="Text Box 36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3" name="Text Box 36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4" name="Text Box 36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5" name="Text Box 36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6" name="Text Box 36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7" name="Text Box 36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8" name="Text Box 36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09" name="Text Box 36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0" name="Text Box 36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1" name="Text Box 36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2" name="Text Box 36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3" name="Text Box 36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4" name="Text Box 36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5" name="Text Box 36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6" name="Text Box 36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7" name="Text Box 36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8" name="Text Box 36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19" name="Text Box 36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0" name="Text Box 36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1" name="Text Box 36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2" name="Text Box 36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3" name="Text Box 36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4" name="Text Box 36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5" name="Text Box 36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6" name="Text Box 36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7" name="Text Box 36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8" name="Text Box 36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29" name="Text Box 36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0" name="Text Box 36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1" name="Text Box 36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2" name="Text Box 36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3" name="Text Box 36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4" name="Text Box 36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5" name="Text Box 36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6" name="Text Box 36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7" name="Text Box 36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8" name="Text Box 36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39" name="Text Box 36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0" name="Text Box 36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1" name="Text Box 36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2" name="Text Box 36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3" name="Text Box 36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4" name="Text Box 36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5" name="Text Box 36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6" name="Text Box 36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7" name="Text Box 36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8" name="Text Box 36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49" name="Text Box 36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0" name="Text Box 36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1" name="Text Box 36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2" name="Text Box 36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3" name="Text Box 36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4" name="Text Box 36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5" name="Text Box 36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6" name="Text Box 36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7" name="Text Box 36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8" name="Text Box 36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59" name="Text Box 36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0" name="Text Box 36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1" name="Text Box 36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2" name="Text Box 36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3" name="Text Box 36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4" name="Text Box 36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5" name="Text Box 36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6" name="Text Box 36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7" name="Text Box 36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8" name="Text Box 36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69" name="Text Box 36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0" name="Text Box 36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1" name="Text Box 36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2" name="Text Box 36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3" name="Text Box 36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4" name="Text Box 36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5" name="Text Box 36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6" name="Text Box 36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7" name="Text Box 36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8" name="Text Box 36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79" name="Text Box 36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0" name="Text Box 36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1" name="Text Box 36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2" name="Text Box 36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3" name="Text Box 36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4" name="Text Box 36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5" name="Text Box 36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6" name="Text Box 36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7" name="Text Box 36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8" name="Text Box 36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89" name="Text Box 36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0" name="Text Box 36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1" name="Text Box 36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2" name="Text Box 36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3" name="Text Box 37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4" name="Text Box 37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5" name="Text Box 37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6" name="Text Box 37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7" name="Text Box 37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8" name="Text Box 37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099" name="Text Box 37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0" name="Text Box 37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1" name="Text Box 37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2" name="Text Box 37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3" name="Text Box 37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4" name="Text Box 37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5" name="Text Box 37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6" name="Text Box 37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7" name="Text Box 37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8" name="Text Box 37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09" name="Text Box 37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0" name="Text Box 37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1" name="Text Box 37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2" name="Text Box 37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3" name="Text Box 37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4" name="Text Box 37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5" name="Text Box 37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6" name="Text Box 37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7" name="Text Box 37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8" name="Text Box 37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19" name="Text Box 37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0" name="Text Box 37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1" name="Text Box 37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2" name="Text Box 37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3" name="Text Box 37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4" name="Text Box 37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5" name="Text Box 37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6" name="Text Box 37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7" name="Text Box 37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8" name="Text Box 37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29" name="Text Box 37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0" name="Text Box 37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1" name="Text Box 37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2" name="Text Box 37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3" name="Text Box 37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4" name="Text Box 37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5" name="Text Box 37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6" name="Text Box 37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7" name="Text Box 37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8" name="Text Box 37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39" name="Text Box 37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0" name="Text Box 37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1" name="Text Box 37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2" name="Text Box 37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3" name="Text Box 37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4" name="Text Box 37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5" name="Text Box 37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6" name="Text Box 37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7" name="Text Box 37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8" name="Text Box 37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49" name="Text Box 37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0" name="Text Box 37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1" name="Text Box 37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2" name="Text Box 37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3" name="Text Box 37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4" name="Text Box 37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5" name="Text Box 37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6" name="Text Box 37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7" name="Text Box 37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8" name="Text Box 37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59" name="Text Box 37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0" name="Text Box 37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1" name="Text Box 37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2" name="Text Box 37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3" name="Text Box 37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4" name="Text Box 37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5" name="Text Box 37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6" name="Text Box 37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7" name="Text Box 37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8" name="Text Box 37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69" name="Text Box 37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0" name="Text Box 37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1" name="Text Box 37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2" name="Text Box 37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3" name="Text Box 37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4" name="Text Box 37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5" name="Text Box 37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6" name="Text Box 37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7" name="Text Box 37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8" name="Text Box 37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79" name="Text Box 37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0" name="Text Box 37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1" name="Text Box 37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2" name="Text Box 37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3" name="Text Box 37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4" name="Text Box 37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5" name="Text Box 37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6" name="Text Box 37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7" name="Text Box 37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8" name="Text Box 37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89" name="Text Box 37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0" name="Text Box 37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1" name="Text Box 37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2" name="Text Box 37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3" name="Text Box 38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4" name="Text Box 38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5" name="Text Box 38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6" name="Text Box 38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7" name="Text Box 38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8" name="Text Box 38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199" name="Text Box 38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0" name="Text Box 38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1" name="Text Box 38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2" name="Text Box 38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3" name="Text Box 38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4" name="Text Box 38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5" name="Text Box 38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6" name="Text Box 38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7" name="Text Box 38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8" name="Text Box 38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09" name="Text Box 38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0" name="Text Box 38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1" name="Text Box 38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2" name="Text Box 38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3" name="Text Box 38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4" name="Text Box 38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5" name="Text Box 38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6" name="Text Box 38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7" name="Text Box 38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8" name="Text Box 38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19" name="Text Box 38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0" name="Text Box 38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1" name="Text Box 38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2" name="Text Box 38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3" name="Text Box 38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4" name="Text Box 38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5" name="Text Box 38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6" name="Text Box 38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7" name="Text Box 38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8" name="Text Box 38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29" name="Text Box 38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0" name="Text Box 38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1" name="Text Box 38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2" name="Text Box 38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3" name="Text Box 38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4" name="Text Box 38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5" name="Text Box 38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6" name="Text Box 38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7" name="Text Box 38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8" name="Text Box 38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39" name="Text Box 38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0" name="Text Box 38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1" name="Text Box 38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2" name="Text Box 38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3" name="Text Box 38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4" name="Text Box 38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5" name="Text Box 38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6" name="Text Box 38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7" name="Text Box 38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8" name="Text Box 38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49" name="Text Box 38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0" name="Text Box 38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1" name="Text Box 38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2" name="Text Box 38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3" name="Text Box 38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4" name="Text Box 38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5" name="Text Box 38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6" name="Text Box 38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7" name="Text Box 38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8" name="Text Box 38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59" name="Text Box 38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0" name="Text Box 38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1" name="Text Box 38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2" name="Text Box 38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3" name="Text Box 38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4" name="Text Box 38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5" name="Text Box 38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6" name="Text Box 38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7" name="Text Box 38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8" name="Text Box 38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69" name="Text Box 38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0" name="Text Box 38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1" name="Text Box 38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2" name="Text Box 38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3" name="Text Box 38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4" name="Text Box 38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5" name="Text Box 38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6" name="Text Box 38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7" name="Text Box 38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8" name="Text Box 38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79" name="Text Box 38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0" name="Text Box 38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1" name="Text Box 38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2" name="Text Box 38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3" name="Text Box 38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4" name="Text Box 38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5" name="Text Box 38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6" name="Text Box 38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7" name="Text Box 38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8" name="Text Box 38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89" name="Text Box 38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0" name="Text Box 38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1" name="Text Box 38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2" name="Text Box 38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3" name="Text Box 39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4" name="Text Box 39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5" name="Text Box 39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6" name="Text Box 39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7" name="Text Box 39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8" name="Text Box 39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299" name="Text Box 39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0" name="Text Box 39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1" name="Text Box 39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2" name="Text Box 39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3" name="Text Box 39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4" name="Text Box 39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5" name="Text Box 39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6" name="Text Box 39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7" name="Text Box 39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8" name="Text Box 39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09" name="Text Box 39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0" name="Text Box 39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1" name="Text Box 39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2" name="Text Box 39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3" name="Text Box 39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4" name="Text Box 39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5" name="Text Box 39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6" name="Text Box 39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7" name="Text Box 39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8" name="Text Box 39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19" name="Text Box 39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0" name="Text Box 39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1" name="Text Box 39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2" name="Text Box 39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3" name="Text Box 39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4" name="Text Box 39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5" name="Text Box 39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6" name="Text Box 39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7" name="Text Box 39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8" name="Text Box 39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29" name="Text Box 39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0" name="Text Box 39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1" name="Text Box 39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2" name="Text Box 39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3" name="Text Box 39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4" name="Text Box 39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5" name="Text Box 39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6" name="Text Box 39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7" name="Text Box 39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8" name="Text Box 39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39" name="Text Box 39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0" name="Text Box 39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1" name="Text Box 39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2" name="Text Box 39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3" name="Text Box 39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4" name="Text Box 39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5" name="Text Box 39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6" name="Text Box 39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7" name="Text Box 39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8" name="Text Box 39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49" name="Text Box 39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0" name="Text Box 39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1" name="Text Box 39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2" name="Text Box 39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3" name="Text Box 39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4" name="Text Box 39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5" name="Text Box 39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6" name="Text Box 39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7" name="Text Box 39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8" name="Text Box 39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59" name="Text Box 39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0" name="Text Box 39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1" name="Text Box 39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2" name="Text Box 39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3" name="Text Box 39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4" name="Text Box 39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5" name="Text Box 39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6" name="Text Box 39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7" name="Text Box 39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8" name="Text Box 39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69" name="Text Box 39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0" name="Text Box 39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1" name="Text Box 39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2" name="Text Box 39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3" name="Text Box 39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4" name="Text Box 39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5" name="Text Box 39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6" name="Text Box 39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7" name="Text Box 39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8" name="Text Box 39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79" name="Text Box 39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0" name="Text Box 39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1" name="Text Box 39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2" name="Text Box 39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3" name="Text Box 39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4" name="Text Box 39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5" name="Text Box 39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6" name="Text Box 39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7" name="Text Box 39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8" name="Text Box 39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89" name="Text Box 39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0" name="Text Box 39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1" name="Text Box 39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2" name="Text Box 39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3" name="Text Box 40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4" name="Text Box 40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5" name="Text Box 40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6" name="Text Box 40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7" name="Text Box 40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8" name="Text Box 40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399" name="Text Box 40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0" name="Text Box 40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1" name="Text Box 40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2" name="Text Box 40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3" name="Text Box 40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4" name="Text Box 40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5" name="Text Box 40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6" name="Text Box 40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7" name="Text Box 40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8" name="Text Box 40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09" name="Text Box 40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0" name="Text Box 40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1" name="Text Box 40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2" name="Text Box 40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3" name="Text Box 40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4" name="Text Box 40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5" name="Text Box 40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6" name="Text Box 40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7" name="Text Box 40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8" name="Text Box 40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19" name="Text Box 40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0" name="Text Box 40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1" name="Text Box 40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2" name="Text Box 40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3" name="Text Box 40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4" name="Text Box 40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5" name="Text Box 40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6" name="Text Box 40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7" name="Text Box 40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8" name="Text Box 40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29" name="Text Box 40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0" name="Text Box 40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1" name="Text Box 40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2" name="Text Box 40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3" name="Text Box 40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4" name="Text Box 40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5" name="Text Box 40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6" name="Text Box 40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7" name="Text Box 40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8" name="Text Box 40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39" name="Text Box 40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0" name="Text Box 40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1" name="Text Box 40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2" name="Text Box 40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3" name="Text Box 40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4" name="Text Box 40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5" name="Text Box 40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6" name="Text Box 40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7" name="Text Box 40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8" name="Text Box 40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49" name="Text Box 40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0" name="Text Box 40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1" name="Text Box 40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2" name="Text Box 40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3" name="Text Box 40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4" name="Text Box 40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5" name="Text Box 40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6" name="Text Box 40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7" name="Text Box 40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8" name="Text Box 40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59" name="Text Box 40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0" name="Text Box 40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1" name="Text Box 40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2" name="Text Box 40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3" name="Text Box 40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4" name="Text Box 40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5" name="Text Box 40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6" name="Text Box 40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7" name="Text Box 40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8" name="Text Box 40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69" name="Text Box 40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0" name="Text Box 40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1" name="Text Box 40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2" name="Text Box 40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3" name="Text Box 40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4" name="Text Box 40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5" name="Text Box 40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6" name="Text Box 40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7" name="Text Box 40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8" name="Text Box 40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79" name="Text Box 40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0" name="Text Box 40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1" name="Text Box 40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2" name="Text Box 40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3" name="Text Box 40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4" name="Text Box 40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5" name="Text Box 40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6" name="Text Box 40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7" name="Text Box 40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8" name="Text Box 40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89" name="Text Box 40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0" name="Text Box 40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1" name="Text Box 40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2" name="Text Box 40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3" name="Text Box 41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4" name="Text Box 41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5" name="Text Box 41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6" name="Text Box 41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7" name="Text Box 41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8" name="Text Box 41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499" name="Text Box 41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0" name="Text Box 41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1" name="Text Box 41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2" name="Text Box 41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3" name="Text Box 41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4" name="Text Box 41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5" name="Text Box 41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6" name="Text Box 41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7" name="Text Box 41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8" name="Text Box 41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09" name="Text Box 41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0" name="Text Box 41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1" name="Text Box 41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2" name="Text Box 41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3" name="Text Box 41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4" name="Text Box 41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5" name="Text Box 41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6" name="Text Box 41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7" name="Text Box 41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8" name="Text Box 41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19" name="Text Box 41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0" name="Text Box 41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1" name="Text Box 41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2" name="Text Box 41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3" name="Text Box 41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4" name="Text Box 41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5" name="Text Box 41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6" name="Text Box 41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7" name="Text Box 41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8" name="Text Box 41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29" name="Text Box 41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0" name="Text Box 41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1" name="Text Box 41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2" name="Text Box 41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3" name="Text Box 41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4" name="Text Box 41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5" name="Text Box 41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6" name="Text Box 41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7" name="Text Box 41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8" name="Text Box 41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39" name="Text Box 41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0" name="Text Box 41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1" name="Text Box 41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2" name="Text Box 41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3" name="Text Box 41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4" name="Text Box 41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5" name="Text Box 41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6" name="Text Box 41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7" name="Text Box 41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8" name="Text Box 41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49" name="Text Box 41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0" name="Text Box 41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1" name="Text Box 41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2" name="Text Box 41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3" name="Text Box 41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4" name="Text Box 41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5" name="Text Box 41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6" name="Text Box 41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7" name="Text Box 41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8" name="Text Box 41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59" name="Text Box 41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0" name="Text Box 41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1" name="Text Box 41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2" name="Text Box 41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3" name="Text Box 41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4" name="Text Box 41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5" name="Text Box 41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6" name="Text Box 41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7" name="Text Box 41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8" name="Text Box 41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69" name="Text Box 41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0" name="Text Box 41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1" name="Text Box 41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2" name="Text Box 41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3" name="Text Box 41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4" name="Text Box 41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5" name="Text Box 41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6" name="Text Box 41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7" name="Text Box 41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8" name="Text Box 41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79" name="Text Box 41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0" name="Text Box 41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1" name="Text Box 41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2" name="Text Box 41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3" name="Text Box 41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4" name="Text Box 41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5" name="Text Box 41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6" name="Text Box 41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7" name="Text Box 41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8" name="Text Box 41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89" name="Text Box 41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0" name="Text Box 41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1" name="Text Box 41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2" name="Text Box 41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3" name="Text Box 42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4" name="Text Box 42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5" name="Text Box 42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6" name="Text Box 42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7" name="Text Box 42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8" name="Text Box 42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599" name="Text Box 42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0" name="Text Box 42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1" name="Text Box 42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2" name="Text Box 42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3" name="Text Box 42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4" name="Text Box 42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5" name="Text Box 42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6" name="Text Box 42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7" name="Text Box 42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8" name="Text Box 42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09" name="Text Box 42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0" name="Text Box 42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1" name="Text Box 42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2" name="Text Box 42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3" name="Text Box 42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4" name="Text Box 42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5" name="Text Box 42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6" name="Text Box 42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7" name="Text Box 42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8" name="Text Box 42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19" name="Text Box 42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0" name="Text Box 42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1" name="Text Box 42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2" name="Text Box 42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3" name="Text Box 42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4" name="Text Box 42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5" name="Text Box 42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6" name="Text Box 42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7" name="Text Box 42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8" name="Text Box 42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29" name="Text Box 42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0" name="Text Box 42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1" name="Text Box 42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2" name="Text Box 42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3" name="Text Box 42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4" name="Text Box 42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5" name="Text Box 42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6" name="Text Box 42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7" name="Text Box 42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8" name="Text Box 42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39" name="Text Box 42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0" name="Text Box 42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1" name="Text Box 42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2" name="Text Box 42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3" name="Text Box 42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4" name="Text Box 42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5" name="Text Box 42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6" name="Text Box 42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7" name="Text Box 42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8" name="Text Box 42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49" name="Text Box 42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0" name="Text Box 42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1" name="Text Box 42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2" name="Text Box 42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3" name="Text Box 42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4" name="Text Box 42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5" name="Text Box 42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6" name="Text Box 42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7" name="Text Box 42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8" name="Text Box 42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59" name="Text Box 42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0" name="Text Box 42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1" name="Text Box 42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2" name="Text Box 42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3" name="Text Box 42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4" name="Text Box 42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5" name="Text Box 42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6" name="Text Box 42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7" name="Text Box 42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8" name="Text Box 42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69" name="Text Box 42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0" name="Text Box 42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1" name="Text Box 42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2" name="Text Box 42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3" name="Text Box 42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4" name="Text Box 42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5" name="Text Box 42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6" name="Text Box 42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7" name="Text Box 42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8" name="Text Box 42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79" name="Text Box 42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0" name="Text Box 42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1" name="Text Box 42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2" name="Text Box 42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3" name="Text Box 42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4" name="Text Box 42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5" name="Text Box 42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6" name="Text Box 42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7" name="Text Box 42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8" name="Text Box 42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89" name="Text Box 42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0" name="Text Box 42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1" name="Text Box 42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2" name="Text Box 42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3" name="Text Box 43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4" name="Text Box 43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5" name="Text Box 43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6" name="Text Box 43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7" name="Text Box 43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8" name="Text Box 43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699" name="Text Box 43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0" name="Text Box 43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1" name="Text Box 43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2" name="Text Box 43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3" name="Text Box 43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4" name="Text Box 43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5" name="Text Box 43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6" name="Text Box 43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7" name="Text Box 43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8" name="Text Box 43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09" name="Text Box 43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0" name="Text Box 43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1" name="Text Box 43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2" name="Text Box 43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3" name="Text Box 43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4" name="Text Box 43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5" name="Text Box 43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6" name="Text Box 43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7" name="Text Box 43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8" name="Text Box 43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19" name="Text Box 43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0" name="Text Box 43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1" name="Text Box 43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2" name="Text Box 43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3" name="Text Box 43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4" name="Text Box 43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5" name="Text Box 43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6" name="Text Box 43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7" name="Text Box 43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8" name="Text Box 43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29" name="Text Box 43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0" name="Text Box 43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1" name="Text Box 43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2" name="Text Box 43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3" name="Text Box 43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4" name="Text Box 43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5" name="Text Box 43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6" name="Text Box 43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7" name="Text Box 43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8" name="Text Box 43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39" name="Text Box 43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0" name="Text Box 43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1" name="Text Box 43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2" name="Text Box 43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3" name="Text Box 43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4" name="Text Box 43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5" name="Text Box 43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6" name="Text Box 43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7" name="Text Box 43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8" name="Text Box 43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49" name="Text Box 43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0" name="Text Box 43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1" name="Text Box 43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2" name="Text Box 43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3" name="Text Box 43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4" name="Text Box 43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5" name="Text Box 43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6" name="Text Box 43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7" name="Text Box 43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8" name="Text Box 43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59" name="Text Box 43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0" name="Text Box 43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1" name="Text Box 43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2" name="Text Box 43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3" name="Text Box 43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4" name="Text Box 43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5" name="Text Box 43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6" name="Text Box 43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7" name="Text Box 43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8" name="Text Box 43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69" name="Text Box 43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0" name="Text Box 43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1" name="Text Box 43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2" name="Text Box 43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3" name="Text Box 43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4" name="Text Box 43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5" name="Text Box 43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6" name="Text Box 43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7" name="Text Box 43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8" name="Text Box 43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79" name="Text Box 43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0" name="Text Box 43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1" name="Text Box 43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2" name="Text Box 43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3" name="Text Box 43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4" name="Text Box 43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5" name="Text Box 43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6" name="Text Box 43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7" name="Text Box 43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8" name="Text Box 43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89" name="Text Box 43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0" name="Text Box 43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1" name="Text Box 43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2" name="Text Box 43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3" name="Text Box 44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4" name="Text Box 44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5" name="Text Box 44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6" name="Text Box 44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7" name="Text Box 44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8" name="Text Box 44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799" name="Text Box 44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0" name="Text Box 44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1" name="Text Box 44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2" name="Text Box 44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3" name="Text Box 44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4" name="Text Box 44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5" name="Text Box 44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6" name="Text Box 44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7" name="Text Box 44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8" name="Text Box 44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09" name="Text Box 44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0" name="Text Box 44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1" name="Text Box 44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2" name="Text Box 44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3" name="Text Box 44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4" name="Text Box 44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5" name="Text Box 44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6" name="Text Box 44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7" name="Text Box 44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8" name="Text Box 44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19" name="Text Box 44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0" name="Text Box 44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1" name="Text Box 44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2" name="Text Box 44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3" name="Text Box 44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4" name="Text Box 44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5" name="Text Box 44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6" name="Text Box 44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7" name="Text Box 44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8" name="Text Box 44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29" name="Text Box 44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0" name="Text Box 44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1" name="Text Box 44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2" name="Text Box 44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3" name="Text Box 44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4" name="Text Box 44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5" name="Text Box 44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6" name="Text Box 44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7" name="Text Box 44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8" name="Text Box 44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39" name="Text Box 44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0" name="Text Box 44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1" name="Text Box 44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2" name="Text Box 44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3" name="Text Box 44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4" name="Text Box 44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5" name="Text Box 44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6" name="Text Box 44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7" name="Text Box 44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8" name="Text Box 44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49" name="Text Box 44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0" name="Text Box 44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1" name="Text Box 44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2" name="Text Box 44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3" name="Text Box 44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4" name="Text Box 44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5" name="Text Box 44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6" name="Text Box 44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7" name="Text Box 44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8" name="Text Box 44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59" name="Text Box 44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0" name="Text Box 44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1" name="Text Box 44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2" name="Text Box 44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3" name="Text Box 44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4" name="Text Box 44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5" name="Text Box 44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6" name="Text Box 44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7" name="Text Box 44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8" name="Text Box 44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69" name="Text Box 44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0" name="Text Box 44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1" name="Text Box 44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2" name="Text Box 44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3" name="Text Box 44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4" name="Text Box 44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5" name="Text Box 44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6" name="Text Box 44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7" name="Text Box 44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8" name="Text Box 44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79" name="Text Box 44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0" name="Text Box 44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1" name="Text Box 44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2" name="Text Box 44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3" name="Text Box 44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4" name="Text Box 44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5" name="Text Box 44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6" name="Text Box 44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7" name="Text Box 44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8" name="Text Box 44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89" name="Text Box 44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0" name="Text Box 44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1" name="Text Box 44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2" name="Text Box 44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3" name="Text Box 45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4" name="Text Box 45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5" name="Text Box 45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6" name="Text Box 45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7" name="Text Box 45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8" name="Text Box 45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899" name="Text Box 45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0" name="Text Box 45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1" name="Text Box 45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2" name="Text Box 45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3" name="Text Box 45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4" name="Text Box 45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5" name="Text Box 45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6" name="Text Box 45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7" name="Text Box 45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8" name="Text Box 45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09" name="Text Box 45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0" name="Text Box 45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1" name="Text Box 45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2" name="Text Box 45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3" name="Text Box 45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4" name="Text Box 45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5" name="Text Box 45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6" name="Text Box 45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7" name="Text Box 45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8" name="Text Box 45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19" name="Text Box 45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0" name="Text Box 45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1" name="Text Box 45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2" name="Text Box 45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3" name="Text Box 45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4" name="Text Box 45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5" name="Text Box 45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6" name="Text Box 45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7" name="Text Box 45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8" name="Text Box 45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29" name="Text Box 45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0" name="Text Box 45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1" name="Text Box 45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2" name="Text Box 45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3" name="Text Box 45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4" name="Text Box 45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5" name="Text Box 45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6" name="Text Box 45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7" name="Text Box 45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8" name="Text Box 45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39" name="Text Box 45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0" name="Text Box 45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1" name="Text Box 45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2" name="Text Box 45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3" name="Text Box 45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4" name="Text Box 45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5" name="Text Box 45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6" name="Text Box 45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7" name="Text Box 45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8" name="Text Box 45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49" name="Text Box 45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0" name="Text Box 45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1" name="Text Box 45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2" name="Text Box 45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3" name="Text Box 45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4" name="Text Box 45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5" name="Text Box 45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6" name="Text Box 45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7" name="Text Box 45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8" name="Text Box 45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59" name="Text Box 45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0" name="Text Box 45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1" name="Text Box 45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2" name="Text Box 45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3" name="Text Box 45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4" name="Text Box 45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5" name="Text Box 45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6" name="Text Box 45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7" name="Text Box 45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8" name="Text Box 45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69" name="Text Box 45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0" name="Text Box 45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1" name="Text Box 45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2" name="Text Box 45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3" name="Text Box 45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4" name="Text Box 45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5" name="Text Box 45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6" name="Text Box 45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7" name="Text Box 45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8" name="Text Box 45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79" name="Text Box 45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0" name="Text Box 45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1" name="Text Box 45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2" name="Text Box 45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3" name="Text Box 45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4" name="Text Box 45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5" name="Text Box 45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6" name="Text Box 45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7" name="Text Box 45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8" name="Text Box 45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89" name="Text Box 45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0" name="Text Box 45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1" name="Text Box 45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2" name="Text Box 45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3" name="Text Box 46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4" name="Text Box 46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5" name="Text Box 46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6" name="Text Box 46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7" name="Text Box 46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8" name="Text Box 46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1999" name="Text Box 46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0" name="Text Box 46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1" name="Text Box 46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2" name="Text Box 46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3" name="Text Box 46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4" name="Text Box 46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5" name="Text Box 46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6" name="Text Box 46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7" name="Text Box 46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8" name="Text Box 46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09" name="Text Box 46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0" name="Text Box 46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1" name="Text Box 46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2" name="Text Box 46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3" name="Text Box 46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4" name="Text Box 46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5" name="Text Box 46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6" name="Text Box 46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7" name="Text Box 46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8" name="Text Box 46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19" name="Text Box 46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0" name="Text Box 46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1" name="Text Box 46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2" name="Text Box 46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3" name="Text Box 46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4" name="Text Box 46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5" name="Text Box 46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6" name="Text Box 46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7" name="Text Box 46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8" name="Text Box 46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29" name="Text Box 46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0" name="Text Box 46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1" name="Text Box 46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2" name="Text Box 46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3" name="Text Box 46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4" name="Text Box 46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5" name="Text Box 46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6" name="Text Box 46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7" name="Text Box 46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8" name="Text Box 46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39" name="Text Box 46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0" name="Text Box 46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1" name="Text Box 46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2" name="Text Box 46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3" name="Text Box 46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4" name="Text Box 46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5" name="Text Box 46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6" name="Text Box 46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7" name="Text Box 46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8" name="Text Box 46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49" name="Text Box 46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0" name="Text Box 46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1" name="Text Box 46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2" name="Text Box 46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3" name="Text Box 46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4" name="Text Box 46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5" name="Text Box 46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6" name="Text Box 46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7" name="Text Box 46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8" name="Text Box 46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59" name="Text Box 46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0" name="Text Box 46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1" name="Text Box 46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2" name="Text Box 46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3" name="Text Box 46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4" name="Text Box 46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5" name="Text Box 46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6" name="Text Box 46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7" name="Text Box 46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8" name="Text Box 46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69" name="Text Box 46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0" name="Text Box 46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1" name="Text Box 46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2" name="Text Box 46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3" name="Text Box 46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4" name="Text Box 46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5" name="Text Box 46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6" name="Text Box 46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7" name="Text Box 46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8" name="Text Box 46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79" name="Text Box 46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0" name="Text Box 46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1" name="Text Box 46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2" name="Text Box 46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3" name="Text Box 46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4" name="Text Box 46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5" name="Text Box 46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6" name="Text Box 46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7" name="Text Box 46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8" name="Text Box 46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89" name="Text Box 46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0" name="Text Box 46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1" name="Text Box 46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2" name="Text Box 46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3" name="Text Box 47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4" name="Text Box 47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5" name="Text Box 47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6" name="Text Box 47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7" name="Text Box 47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8" name="Text Box 47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099" name="Text Box 47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0" name="Text Box 47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1" name="Text Box 47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2" name="Text Box 47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3" name="Text Box 47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4" name="Text Box 47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5" name="Text Box 47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6" name="Text Box 47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7" name="Text Box 47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8" name="Text Box 47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09" name="Text Box 47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0" name="Text Box 47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1" name="Text Box 47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2" name="Text Box 47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3" name="Text Box 47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4" name="Text Box 47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5" name="Text Box 47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6" name="Text Box 47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7" name="Text Box 47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8" name="Text Box 47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19" name="Text Box 47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0" name="Text Box 47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1" name="Text Box 47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2" name="Text Box 47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3" name="Text Box 47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4" name="Text Box 47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5" name="Text Box 47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6" name="Text Box 47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7" name="Text Box 47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8" name="Text Box 47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29" name="Text Box 47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0" name="Text Box 47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1" name="Text Box 47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2" name="Text Box 47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3" name="Text Box 47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4" name="Text Box 47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5" name="Text Box 47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6" name="Text Box 47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7" name="Text Box 47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8" name="Text Box 47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39" name="Text Box 47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0" name="Text Box 47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1" name="Text Box 47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2" name="Text Box 47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3" name="Text Box 47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4" name="Text Box 47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5" name="Text Box 47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6" name="Text Box 47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7" name="Text Box 47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8" name="Text Box 47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49" name="Text Box 47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0" name="Text Box 47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1" name="Text Box 47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2" name="Text Box 47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3" name="Text Box 47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4" name="Text Box 47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5" name="Text Box 47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6" name="Text Box 47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7" name="Text Box 47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8" name="Text Box 47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59" name="Text Box 47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0" name="Text Box 47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1" name="Text Box 47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2" name="Text Box 47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3" name="Text Box 47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4" name="Text Box 47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5" name="Text Box 47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6" name="Text Box 47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7" name="Text Box 47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8" name="Text Box 47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69" name="Text Box 47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0" name="Text Box 47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1" name="Text Box 47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2" name="Text Box 47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3" name="Text Box 47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4" name="Text Box 47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5" name="Text Box 47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6" name="Text Box 47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7" name="Text Box 47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8" name="Text Box 47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79" name="Text Box 47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0" name="Text Box 47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1" name="Text Box 47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2" name="Text Box 47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3" name="Text Box 47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4" name="Text Box 47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5" name="Text Box 47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6" name="Text Box 47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7" name="Text Box 47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8" name="Text Box 47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89" name="Text Box 47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0" name="Text Box 47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1" name="Text Box 47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2" name="Text Box 47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3" name="Text Box 48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4" name="Text Box 48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5" name="Text Box 48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6" name="Text Box 48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7" name="Text Box 48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8" name="Text Box 48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199" name="Text Box 48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0" name="Text Box 48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1" name="Text Box 48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2" name="Text Box 48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3" name="Text Box 48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4" name="Text Box 48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5" name="Text Box 48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6" name="Text Box 48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7" name="Text Box 48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8" name="Text Box 48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09" name="Text Box 48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0" name="Text Box 48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1" name="Text Box 48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2" name="Text Box 48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3" name="Text Box 48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4" name="Text Box 48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5" name="Text Box 48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6" name="Text Box 48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7" name="Text Box 48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8" name="Text Box 48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19" name="Text Box 48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0" name="Text Box 48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1" name="Text Box 48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2" name="Text Box 48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3" name="Text Box 48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4" name="Text Box 48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5" name="Text Box 48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6" name="Text Box 48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7" name="Text Box 48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8" name="Text Box 48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29" name="Text Box 48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0" name="Text Box 48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1" name="Text Box 48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2" name="Text Box 48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3" name="Text Box 48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4" name="Text Box 48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5" name="Text Box 48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6" name="Text Box 48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7" name="Text Box 48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8" name="Text Box 48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39" name="Text Box 48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0" name="Text Box 48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1" name="Text Box 48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2" name="Text Box 48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3" name="Text Box 48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4" name="Text Box 48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5" name="Text Box 48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6" name="Text Box 48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7" name="Text Box 48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8" name="Text Box 48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49" name="Text Box 48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0" name="Text Box 48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1" name="Text Box 48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2" name="Text Box 48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3" name="Text Box 48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4" name="Text Box 48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5" name="Text Box 48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6" name="Text Box 48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7" name="Text Box 48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8" name="Text Box 48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59" name="Text Box 48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0" name="Text Box 48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1" name="Text Box 48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2" name="Text Box 48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3" name="Text Box 48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4" name="Text Box 48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5" name="Text Box 48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6" name="Text Box 48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7" name="Text Box 48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8" name="Text Box 48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69" name="Text Box 48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0" name="Text Box 48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1" name="Text Box 48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2" name="Text Box 48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3" name="Text Box 48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4" name="Text Box 48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5" name="Text Box 48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6" name="Text Box 48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7" name="Text Box 48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8" name="Text Box 48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79" name="Text Box 48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0" name="Text Box 48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1" name="Text Box 48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2" name="Text Box 48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3" name="Text Box 48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4" name="Text Box 48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5" name="Text Box 48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6" name="Text Box 48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7" name="Text Box 48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8" name="Text Box 48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89" name="Text Box 48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0" name="Text Box 48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1" name="Text Box 48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2" name="Text Box 48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3" name="Text Box 49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4" name="Text Box 49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5" name="Text Box 49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6" name="Text Box 49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7" name="Text Box 49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8" name="Text Box 49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299" name="Text Box 49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0" name="Text Box 49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1" name="Text Box 49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2" name="Text Box 49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3" name="Text Box 49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4" name="Text Box 49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5" name="Text Box 49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6" name="Text Box 49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7" name="Text Box 49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8" name="Text Box 49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09" name="Text Box 49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0" name="Text Box 49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1" name="Text Box 49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2" name="Text Box 49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3" name="Text Box 49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4" name="Text Box 49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5" name="Text Box 49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6" name="Text Box 49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7" name="Text Box 49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8" name="Text Box 49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19" name="Text Box 49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0" name="Text Box 49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1" name="Text Box 49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2" name="Text Box 49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3" name="Text Box 49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4" name="Text Box 49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5" name="Text Box 49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6" name="Text Box 49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7" name="Text Box 49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8" name="Text Box 49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29" name="Text Box 49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0" name="Text Box 49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1" name="Text Box 49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2" name="Text Box 49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3" name="Text Box 49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4" name="Text Box 49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5" name="Text Box 49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6" name="Text Box 49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7" name="Text Box 49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8" name="Text Box 49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39" name="Text Box 49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0" name="Text Box 49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1" name="Text Box 49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2" name="Text Box 49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3" name="Text Box 49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4" name="Text Box 49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5" name="Text Box 49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6" name="Text Box 49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7" name="Text Box 49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8" name="Text Box 49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49" name="Text Box 49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0" name="Text Box 49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1" name="Text Box 49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2" name="Text Box 49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3" name="Text Box 49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4" name="Text Box 49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5" name="Text Box 49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6" name="Text Box 49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7" name="Text Box 49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8" name="Text Box 49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59" name="Text Box 49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0" name="Text Box 49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1" name="Text Box 49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2" name="Text Box 49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3" name="Text Box 49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4" name="Text Box 49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5" name="Text Box 49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6" name="Text Box 49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7" name="Text Box 49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8" name="Text Box 49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69" name="Text Box 49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0" name="Text Box 49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1" name="Text Box 49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2" name="Text Box 49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3" name="Text Box 49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4" name="Text Box 49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5" name="Text Box 49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6" name="Text Box 49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7" name="Text Box 49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8" name="Text Box 49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79" name="Text Box 49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0" name="Text Box 49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1" name="Text Box 49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2" name="Text Box 49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3" name="Text Box 49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4" name="Text Box 49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5" name="Text Box 49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6" name="Text Box 49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7" name="Text Box 49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8" name="Text Box 49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89" name="Text Box 49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0" name="Text Box 49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1" name="Text Box 49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2" name="Text Box 49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3" name="Text Box 50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4" name="Text Box 50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5" name="Text Box 50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6" name="Text Box 50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7" name="Text Box 50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8" name="Text Box 50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399" name="Text Box 50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0" name="Text Box 50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1" name="Text Box 50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2" name="Text Box 50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3" name="Text Box 50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4" name="Text Box 50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5" name="Text Box 50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6" name="Text Box 50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7" name="Text Box 50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8" name="Text Box 50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09" name="Text Box 50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0" name="Text Box 50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1" name="Text Box 50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2" name="Text Box 50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3" name="Text Box 50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4" name="Text Box 50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5" name="Text Box 50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6" name="Text Box 50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7" name="Text Box 50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8" name="Text Box 50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19" name="Text Box 50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0" name="Text Box 50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1" name="Text Box 50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2" name="Text Box 50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3" name="Text Box 50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4" name="Text Box 50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5" name="Text Box 50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6" name="Text Box 50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7" name="Text Box 50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8" name="Text Box 50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29" name="Text Box 50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0" name="Text Box 50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1" name="Text Box 50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2" name="Text Box 50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3" name="Text Box 50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4" name="Text Box 50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5" name="Text Box 50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6" name="Text Box 50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7" name="Text Box 50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8" name="Text Box 50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39" name="Text Box 50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0" name="Text Box 50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1" name="Text Box 50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2" name="Text Box 50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3" name="Text Box 50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4" name="Text Box 50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5" name="Text Box 50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6" name="Text Box 50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7" name="Text Box 50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8" name="Text Box 50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49" name="Text Box 50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0" name="Text Box 50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1" name="Text Box 50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2" name="Text Box 50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3" name="Text Box 50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4" name="Text Box 50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5" name="Text Box 50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6" name="Text Box 50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7" name="Text Box 50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8" name="Text Box 50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59" name="Text Box 50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0" name="Text Box 50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1" name="Text Box 50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2" name="Text Box 50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3" name="Text Box 50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4" name="Text Box 50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5" name="Text Box 50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6" name="Text Box 50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7" name="Text Box 50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8" name="Text Box 50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69" name="Text Box 50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0" name="Text Box 50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1" name="Text Box 50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2" name="Text Box 50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3" name="Text Box 50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4" name="Text Box 50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5" name="Text Box 50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6" name="Text Box 50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7" name="Text Box 50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8" name="Text Box 50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79" name="Text Box 50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0" name="Text Box 50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1" name="Text Box 50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2" name="Text Box 50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3" name="Text Box 50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4" name="Text Box 50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5" name="Text Box 50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6" name="Text Box 50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7" name="Text Box 50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8" name="Text Box 50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89" name="Text Box 50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0" name="Text Box 50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1" name="Text Box 50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2" name="Text Box 50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3" name="Text Box 51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4" name="Text Box 51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5" name="Text Box 51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6" name="Text Box 51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7" name="Text Box 51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8" name="Text Box 51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499" name="Text Box 51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0" name="Text Box 51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1" name="Text Box 51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2" name="Text Box 51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3" name="Text Box 51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4" name="Text Box 51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5" name="Text Box 51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6" name="Text Box 51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7" name="Text Box 51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8" name="Text Box 51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09" name="Text Box 51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0" name="Text Box 511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1" name="Text Box 511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2" name="Text Box 511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3" name="Text Box 512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4" name="Text Box 512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5" name="Text Box 512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6" name="Text Box 512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7" name="Text Box 512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8" name="Text Box 512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19" name="Text Box 512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0" name="Text Box 512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1" name="Text Box 512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2" name="Text Box 512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3" name="Text Box 513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4" name="Text Box 513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5" name="Text Box 513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6" name="Text Box 513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7" name="Text Box 513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8" name="Text Box 513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29" name="Text Box 513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0" name="Text Box 513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1" name="Text Box 513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2" name="Text Box 513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3" name="Text Box 514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4" name="Text Box 514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5" name="Text Box 514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6" name="Text Box 514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7" name="Text Box 514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8" name="Text Box 514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39" name="Text Box 514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0" name="Text Box 514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1" name="Text Box 514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2" name="Text Box 514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3" name="Text Box 515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4" name="Text Box 515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5" name="Text Box 515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6" name="Text Box 515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7" name="Text Box 515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8" name="Text Box 515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49" name="Text Box 515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0" name="Text Box 515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1" name="Text Box 515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2" name="Text Box 515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3" name="Text Box 516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4" name="Text Box 516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5" name="Text Box 516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6" name="Text Box 516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7" name="Text Box 516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8" name="Text Box 516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59" name="Text Box 516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0" name="Text Box 516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1" name="Text Box 516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2" name="Text Box 516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3" name="Text Box 517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4" name="Text Box 517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5" name="Text Box 517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6" name="Text Box 517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7" name="Text Box 517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8" name="Text Box 517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69" name="Text Box 517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0" name="Text Box 517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1" name="Text Box 517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2" name="Text Box 517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3" name="Text Box 518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4" name="Text Box 518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5" name="Text Box 518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6" name="Text Box 518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7" name="Text Box 518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8" name="Text Box 518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79" name="Text Box 518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0" name="Text Box 518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1" name="Text Box 518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2" name="Text Box 518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3" name="Text Box 519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4" name="Text Box 519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5" name="Text Box 519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6" name="Text Box 519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7" name="Text Box 519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8" name="Text Box 519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89" name="Text Box 519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0" name="Text Box 519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1" name="Text Box 519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2" name="Text Box 519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3" name="Text Box 520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4" name="Text Box 520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5" name="Text Box 520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6" name="Text Box 520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7" name="Text Box 520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8" name="Text Box 520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599" name="Text Box 520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0" name="Text Box 5207"/>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1" name="Text Box 5208"/>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2" name="Text Box 5209"/>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3" name="Text Box 5210"/>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4" name="Text Box 5211"/>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5" name="Text Box 5212"/>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6" name="Text Box 5213"/>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7" name="Text Box 5214"/>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8" name="Text Box 5215"/>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485</xdr:row>
      <xdr:rowOff>0</xdr:rowOff>
    </xdr:from>
    <xdr:to>
      <xdr:col>4</xdr:col>
      <xdr:colOff>85725</xdr:colOff>
      <xdr:row>486</xdr:row>
      <xdr:rowOff>19049</xdr:rowOff>
    </xdr:to>
    <xdr:sp macro="" textlink="">
      <xdr:nvSpPr>
        <xdr:cNvPr id="2609" name="Text Box 5216"/>
        <xdr:cNvSpPr txBox="1">
          <a:spLocks noChangeArrowheads="1"/>
        </xdr:cNvSpPr>
      </xdr:nvSpPr>
      <xdr:spPr bwMode="auto">
        <a:xfrm>
          <a:off x="4686300" y="92382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0" name="Text Box 542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1" name="Text Box 542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2" name="Text Box 542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3" name="Text Box 543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4" name="Text Box 543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5" name="Text Box 543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6" name="Text Box 543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7" name="Text Box 543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8" name="Text Box 543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19" name="Text Box 543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0" name="Text Box 543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1" name="Text Box 543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2" name="Text Box 543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3" name="Text Box 544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4" name="Text Box 544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5" name="Text Box 544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6" name="Text Box 544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7" name="Text Box 544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8" name="Text Box 544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29" name="Text Box 544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0" name="Text Box 544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1" name="Text Box 544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2" name="Text Box 544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3" name="Text Box 545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4" name="Text Box 545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5" name="Text Box 545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6" name="Text Box 545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7" name="Text Box 545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8" name="Text Box 545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39" name="Text Box 545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0" name="Text Box 545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1" name="Text Box 545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2" name="Text Box 545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3" name="Text Box 546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4" name="Text Box 546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5" name="Text Box 546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6" name="Text Box 546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7" name="Text Box 546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8" name="Text Box 546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49" name="Text Box 546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50" name="Text Box 546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2651" name="Text Box 546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2" name="Text Box 25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3" name="Text Box 25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4" name="Text Box 25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5" name="Text Box 25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6" name="Text Box 25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7" name="Text Box 25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8" name="Text Box 25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59" name="Text Box 25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0" name="Text Box 25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1" name="Text Box 25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2" name="Text Box 25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3" name="Text Box 25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4" name="Text Box 25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5" name="Text Box 25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6" name="Text Box 26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7" name="Text Box 26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8" name="Text Box 26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69" name="Text Box 26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0" name="Text Box 26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1" name="Text Box 26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2" name="Text Box 26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3" name="Text Box 26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4" name="Text Box 26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5" name="Text Box 26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6" name="Text Box 26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7" name="Text Box 26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8" name="Text Box 26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79" name="Text Box 26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0" name="Text Box 26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1" name="Text Box 26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2" name="Text Box 26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3" name="Text Box 26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4" name="Text Box 26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5" name="Text Box 26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6" name="Text Box 26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7" name="Text Box 26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8" name="Text Box 26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89" name="Text Box 26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0" name="Text Box 26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1" name="Text Box 26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2" name="Text Box 26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3" name="Text Box 26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4" name="Text Box 26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5" name="Text Box 26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6" name="Text Box 26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7" name="Text Box 26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8" name="Text Box 26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699" name="Text Box 26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0" name="Text Box 26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1" name="Text Box 26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2" name="Text Box 26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3" name="Text Box 26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4" name="Text Box 26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5" name="Text Box 26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6" name="Text Box 26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7" name="Text Box 26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8" name="Text Box 26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09" name="Text Box 26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0" name="Text Box 26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1" name="Text Box 26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2" name="Text Box 26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3" name="Text Box 26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4" name="Text Box 26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5" name="Text Box 26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6" name="Text Box 26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7" name="Text Box 26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8" name="Text Box 26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19" name="Text Box 26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0" name="Text Box 26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1" name="Text Box 26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2" name="Text Box 26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3" name="Text Box 26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4" name="Text Box 27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5" name="Text Box 27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6" name="Text Box 27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7" name="Text Box 27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8" name="Text Box 27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29" name="Text Box 27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0" name="Text Box 27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1" name="Text Box 27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2" name="Text Box 27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3" name="Text Box 27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4" name="Text Box 27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5" name="Text Box 27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6" name="Text Box 27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7" name="Text Box 27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8" name="Text Box 27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39" name="Text Box 27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0" name="Text Box 27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1" name="Text Box 27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2" name="Text Box 27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3" name="Text Box 27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4" name="Text Box 27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5" name="Text Box 27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6" name="Text Box 27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7" name="Text Box 27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8" name="Text Box 27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49" name="Text Box 27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0" name="Text Box 27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1" name="Text Box 27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2" name="Text Box 27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3" name="Text Box 27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4" name="Text Box 27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5" name="Text Box 27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6" name="Text Box 27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7" name="Text Box 27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8" name="Text Box 27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59" name="Text Box 27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0" name="Text Box 27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1" name="Text Box 27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2" name="Text Box 27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3" name="Text Box 27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4" name="Text Box 27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5" name="Text Box 27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6" name="Text Box 27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7" name="Text Box 27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8" name="Text Box 27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69" name="Text Box 27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0" name="Text Box 27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1" name="Text Box 27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2" name="Text Box 27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3" name="Text Box 27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4" name="Text Box 27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5" name="Text Box 27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6" name="Text Box 27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7" name="Text Box 27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8" name="Text Box 27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79" name="Text Box 27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0" name="Text Box 27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1" name="Text Box 27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2" name="Text Box 27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3" name="Text Box 27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4" name="Text Box 27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5" name="Text Box 27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6" name="Text Box 27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7" name="Text Box 27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8" name="Text Box 27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89" name="Text Box 27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0" name="Text Box 27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1" name="Text Box 27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2" name="Text Box 27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3" name="Text Box 27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4" name="Text Box 27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5" name="Text Box 27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6" name="Text Box 27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7" name="Text Box 27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8" name="Text Box 27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799" name="Text Box 27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0" name="Text Box 27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1" name="Text Box 27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2" name="Text Box 27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3" name="Text Box 27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4" name="Text Box 27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5" name="Text Box 27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6" name="Text Box 27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7" name="Text Box 27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8" name="Text Box 27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09" name="Text Box 27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0" name="Text Box 27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1" name="Text Box 27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2" name="Text Box 27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3" name="Text Box 27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4" name="Text Box 27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5" name="Text Box 27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6" name="Text Box 27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7" name="Text Box 27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8" name="Text Box 27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19" name="Text Box 27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0" name="Text Box 27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1" name="Text Box 27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2" name="Text Box 27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3" name="Text Box 27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4" name="Text Box 28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5" name="Text Box 28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6" name="Text Box 28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7" name="Text Box 28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8" name="Text Box 28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29" name="Text Box 28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0" name="Text Box 28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1" name="Text Box 28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2" name="Text Box 28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3" name="Text Box 28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4" name="Text Box 28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5" name="Text Box 28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6" name="Text Box 28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7" name="Text Box 28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8" name="Text Box 28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39" name="Text Box 28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0" name="Text Box 28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1" name="Text Box 28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2" name="Text Box 28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3" name="Text Box 28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4" name="Text Box 28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5" name="Text Box 28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6" name="Text Box 28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7" name="Text Box 28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8" name="Text Box 28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49" name="Text Box 28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0" name="Text Box 28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1" name="Text Box 28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2" name="Text Box 28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3" name="Text Box 28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4" name="Text Box 28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5" name="Text Box 28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6" name="Text Box 28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7" name="Text Box 28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8" name="Text Box 28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59" name="Text Box 28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0" name="Text Box 28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1" name="Text Box 28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2" name="Text Box 28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3" name="Text Box 28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4" name="Text Box 28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5" name="Text Box 28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6" name="Text Box 28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7" name="Text Box 28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8" name="Text Box 28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69" name="Text Box 28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0" name="Text Box 28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1" name="Text Box 28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2" name="Text Box 28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3" name="Text Box 28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4" name="Text Box 28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5" name="Text Box 28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6" name="Text Box 28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7" name="Text Box 28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8" name="Text Box 28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79" name="Text Box 28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0" name="Text Box 28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1" name="Text Box 28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2" name="Text Box 28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3" name="Text Box 28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4" name="Text Box 28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5" name="Text Box 28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6" name="Text Box 28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7" name="Text Box 28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8" name="Text Box 28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89" name="Text Box 28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0" name="Text Box 28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1" name="Text Box 28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2" name="Text Box 28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3" name="Text Box 28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4" name="Text Box 28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5" name="Text Box 28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6" name="Text Box 28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7" name="Text Box 28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8" name="Text Box 28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899" name="Text Box 28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0" name="Text Box 28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1" name="Text Box 28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2" name="Text Box 28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3" name="Text Box 28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4" name="Text Box 28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5" name="Text Box 28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6" name="Text Box 28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7" name="Text Box 28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8" name="Text Box 28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09" name="Text Box 28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0" name="Text Box 28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1" name="Text Box 28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2" name="Text Box 28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3" name="Text Box 28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4" name="Text Box 28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5" name="Text Box 28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6" name="Text Box 28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7" name="Text Box 28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8" name="Text Box 28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19" name="Text Box 28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0" name="Text Box 28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1" name="Text Box 28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2" name="Text Box 28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3" name="Text Box 28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4" name="Text Box 29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5" name="Text Box 29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6" name="Text Box 29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7" name="Text Box 29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8" name="Text Box 29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29" name="Text Box 29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0" name="Text Box 29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1" name="Text Box 29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2" name="Text Box 29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3" name="Text Box 29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4" name="Text Box 29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5" name="Text Box 29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6" name="Text Box 29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7" name="Text Box 29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8" name="Text Box 29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39" name="Text Box 29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0" name="Text Box 29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1" name="Text Box 29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2" name="Text Box 29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3" name="Text Box 29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4" name="Text Box 29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5" name="Text Box 29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6" name="Text Box 29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7" name="Text Box 29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8" name="Text Box 29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49" name="Text Box 29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0" name="Text Box 29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1" name="Text Box 29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2" name="Text Box 29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3" name="Text Box 29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4" name="Text Box 29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5" name="Text Box 29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6" name="Text Box 29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7" name="Text Box 29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8" name="Text Box 29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59" name="Text Box 29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0" name="Text Box 29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1" name="Text Box 29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2" name="Text Box 29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3" name="Text Box 29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4" name="Text Box 29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5" name="Text Box 29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6" name="Text Box 29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7" name="Text Box 29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8" name="Text Box 29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69" name="Text Box 29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0" name="Text Box 29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1" name="Text Box 29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2" name="Text Box 29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3" name="Text Box 29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4" name="Text Box 29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5" name="Text Box 29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6" name="Text Box 29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7" name="Text Box 29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8" name="Text Box 29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79" name="Text Box 29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0" name="Text Box 29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1" name="Text Box 29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2" name="Text Box 29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3" name="Text Box 29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4" name="Text Box 29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5" name="Text Box 29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6" name="Text Box 29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7" name="Text Box 29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8" name="Text Box 29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89" name="Text Box 29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0" name="Text Box 29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1" name="Text Box 29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2" name="Text Box 29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3" name="Text Box 29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4" name="Text Box 29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5" name="Text Box 29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6" name="Text Box 29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7" name="Text Box 29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8" name="Text Box 29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2999" name="Text Box 29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0" name="Text Box 29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1" name="Text Box 29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2" name="Text Box 29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3" name="Text Box 29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4" name="Text Box 29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5" name="Text Box 29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6" name="Text Box 29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7" name="Text Box 29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8" name="Text Box 29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09" name="Text Box 29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0" name="Text Box 29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1" name="Text Box 29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2" name="Text Box 29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3" name="Text Box 29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4" name="Text Box 29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5" name="Text Box 29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6" name="Text Box 29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7" name="Text Box 29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8" name="Text Box 29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19" name="Text Box 29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0" name="Text Box 29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1" name="Text Box 29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2" name="Text Box 29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3" name="Text Box 29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4" name="Text Box 30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5" name="Text Box 30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6" name="Text Box 30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7" name="Text Box 30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8" name="Text Box 30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29" name="Text Box 30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0" name="Text Box 30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1" name="Text Box 30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2" name="Text Box 30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3" name="Text Box 30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4" name="Text Box 30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5" name="Text Box 30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6" name="Text Box 30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7" name="Text Box 30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8" name="Text Box 30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39" name="Text Box 30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0" name="Text Box 30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1" name="Text Box 30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2" name="Text Box 30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3" name="Text Box 30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4" name="Text Box 30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5" name="Text Box 30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6" name="Text Box 30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7" name="Text Box 30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8" name="Text Box 30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49" name="Text Box 30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0" name="Text Box 30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1" name="Text Box 30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2" name="Text Box 30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3" name="Text Box 30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4" name="Text Box 30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5" name="Text Box 30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6" name="Text Box 30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7" name="Text Box 30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8" name="Text Box 30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59" name="Text Box 30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0" name="Text Box 30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1" name="Text Box 30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2" name="Text Box 30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3" name="Text Box 30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4" name="Text Box 30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5" name="Text Box 30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6" name="Text Box 30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7" name="Text Box 30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8" name="Text Box 30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69" name="Text Box 30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0" name="Text Box 30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1" name="Text Box 30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2" name="Text Box 30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3" name="Text Box 30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4" name="Text Box 30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5" name="Text Box 30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6" name="Text Box 30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7" name="Text Box 30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8" name="Text Box 30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79" name="Text Box 30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0" name="Text Box 30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1" name="Text Box 30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2" name="Text Box 30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3" name="Text Box 30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4" name="Text Box 30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5" name="Text Box 30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6" name="Text Box 30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7" name="Text Box 30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8" name="Text Box 30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89" name="Text Box 30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0" name="Text Box 30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1" name="Text Box 30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2" name="Text Box 30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3" name="Text Box 30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4" name="Text Box 30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5" name="Text Box 30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6" name="Text Box 30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7" name="Text Box 30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8" name="Text Box 30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099" name="Text Box 30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0" name="Text Box 30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1" name="Text Box 30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2" name="Text Box 30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3" name="Text Box 30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4" name="Text Box 30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5" name="Text Box 30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6" name="Text Box 30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7" name="Text Box 30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8" name="Text Box 30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09" name="Text Box 30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0" name="Text Box 30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1" name="Text Box 30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2" name="Text Box 30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3" name="Text Box 30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4" name="Text Box 30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5" name="Text Box 30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6" name="Text Box 30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7" name="Text Box 30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8" name="Text Box 30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19" name="Text Box 30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0" name="Text Box 30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1" name="Text Box 30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2" name="Text Box 30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3" name="Text Box 30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4" name="Text Box 31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5" name="Text Box 31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6" name="Text Box 31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7" name="Text Box 31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8" name="Text Box 31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29" name="Text Box 31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0" name="Text Box 31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1" name="Text Box 31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2" name="Text Box 31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3" name="Text Box 31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4" name="Text Box 31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5" name="Text Box 31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6" name="Text Box 31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7" name="Text Box 31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8" name="Text Box 31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39" name="Text Box 31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0" name="Text Box 31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1" name="Text Box 31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2" name="Text Box 31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3" name="Text Box 31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4" name="Text Box 31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5" name="Text Box 31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6" name="Text Box 31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7" name="Text Box 31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8" name="Text Box 31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49" name="Text Box 31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0" name="Text Box 31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1" name="Text Box 31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2" name="Text Box 31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3" name="Text Box 31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4" name="Text Box 31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5" name="Text Box 31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6" name="Text Box 31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7" name="Text Box 31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8" name="Text Box 31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59" name="Text Box 31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0" name="Text Box 31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1" name="Text Box 31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2" name="Text Box 31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3" name="Text Box 31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4" name="Text Box 31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5" name="Text Box 31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6" name="Text Box 31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7" name="Text Box 31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8" name="Text Box 31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69" name="Text Box 31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0" name="Text Box 31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1" name="Text Box 31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2" name="Text Box 31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3" name="Text Box 31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4" name="Text Box 31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5" name="Text Box 31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6" name="Text Box 31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7" name="Text Box 31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8" name="Text Box 31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79" name="Text Box 31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0" name="Text Box 31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1" name="Text Box 31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2" name="Text Box 31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3" name="Text Box 31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4" name="Text Box 31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5" name="Text Box 31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6" name="Text Box 31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7" name="Text Box 31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8" name="Text Box 31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89" name="Text Box 31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0" name="Text Box 31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1" name="Text Box 31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2" name="Text Box 31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3" name="Text Box 31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4" name="Text Box 31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5" name="Text Box 31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6" name="Text Box 31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7" name="Text Box 31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8" name="Text Box 31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199" name="Text Box 31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0" name="Text Box 31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1" name="Text Box 31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2" name="Text Box 31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3" name="Text Box 31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4" name="Text Box 31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5" name="Text Box 31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6" name="Text Box 31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7" name="Text Box 31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8" name="Text Box 31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09" name="Text Box 31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0" name="Text Box 31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1" name="Text Box 31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2" name="Text Box 31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3" name="Text Box 31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4" name="Text Box 31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5" name="Text Box 31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6" name="Text Box 31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7" name="Text Box 31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8" name="Text Box 31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19" name="Text Box 31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0" name="Text Box 31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1" name="Text Box 31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2" name="Text Box 31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3" name="Text Box 31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4" name="Text Box 32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5" name="Text Box 32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6" name="Text Box 32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7" name="Text Box 32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8" name="Text Box 32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29" name="Text Box 32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0" name="Text Box 32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1" name="Text Box 32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2" name="Text Box 32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3" name="Text Box 32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4" name="Text Box 32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5" name="Text Box 32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6" name="Text Box 32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7" name="Text Box 32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8" name="Text Box 32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39" name="Text Box 32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0" name="Text Box 32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1" name="Text Box 32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2" name="Text Box 32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3" name="Text Box 32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4" name="Text Box 32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5" name="Text Box 32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6" name="Text Box 32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7" name="Text Box 32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8" name="Text Box 32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49" name="Text Box 32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0" name="Text Box 32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1" name="Text Box 32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2" name="Text Box 32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3" name="Text Box 32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4" name="Text Box 32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5" name="Text Box 32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6" name="Text Box 32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7" name="Text Box 32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8" name="Text Box 32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59" name="Text Box 32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0" name="Text Box 32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1" name="Text Box 32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2" name="Text Box 32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3" name="Text Box 32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4" name="Text Box 32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5" name="Text Box 32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6" name="Text Box 32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7" name="Text Box 32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8" name="Text Box 32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69" name="Text Box 32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0" name="Text Box 32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1" name="Text Box 32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2" name="Text Box 32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3" name="Text Box 32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4" name="Text Box 32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5" name="Text Box 32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6" name="Text Box 32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7" name="Text Box 32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8" name="Text Box 32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79" name="Text Box 32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0" name="Text Box 32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1" name="Text Box 32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2" name="Text Box 32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3" name="Text Box 32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4" name="Text Box 32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5" name="Text Box 32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6" name="Text Box 32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7" name="Text Box 32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8" name="Text Box 32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89" name="Text Box 32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0" name="Text Box 32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1" name="Text Box 32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2" name="Text Box 32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3" name="Text Box 32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4" name="Text Box 32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5" name="Text Box 32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6" name="Text Box 32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7" name="Text Box 32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8" name="Text Box 32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299" name="Text Box 32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0" name="Text Box 32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1" name="Text Box 32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2" name="Text Box 32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3" name="Text Box 32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4" name="Text Box 32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5" name="Text Box 32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6" name="Text Box 32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7" name="Text Box 32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8" name="Text Box 32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09" name="Text Box 32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0" name="Text Box 32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1" name="Text Box 32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2" name="Text Box 32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3" name="Text Box 32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4" name="Text Box 32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5" name="Text Box 32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6" name="Text Box 32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7" name="Text Box 32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8" name="Text Box 32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19" name="Text Box 32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0" name="Text Box 32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1" name="Text Box 32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2" name="Text Box 32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3" name="Text Box 32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4" name="Text Box 33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5" name="Text Box 33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6" name="Text Box 33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7" name="Text Box 33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8" name="Text Box 33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29" name="Text Box 33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0" name="Text Box 33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1" name="Text Box 33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2" name="Text Box 33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3" name="Text Box 33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4" name="Text Box 33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5" name="Text Box 33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6" name="Text Box 33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7" name="Text Box 33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8" name="Text Box 33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39" name="Text Box 33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0" name="Text Box 33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1" name="Text Box 33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2" name="Text Box 33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3" name="Text Box 33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4" name="Text Box 33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5" name="Text Box 33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6" name="Text Box 33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7" name="Text Box 33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8" name="Text Box 33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49" name="Text Box 33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0" name="Text Box 33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1" name="Text Box 33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2" name="Text Box 33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3" name="Text Box 33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4" name="Text Box 33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5" name="Text Box 33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6" name="Text Box 33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7" name="Text Box 33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8" name="Text Box 33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59" name="Text Box 33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0" name="Text Box 33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1" name="Text Box 33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2" name="Text Box 33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3" name="Text Box 33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4" name="Text Box 33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5" name="Text Box 33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6" name="Text Box 33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7" name="Text Box 33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8" name="Text Box 33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69" name="Text Box 33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0" name="Text Box 33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1" name="Text Box 33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2" name="Text Box 33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3" name="Text Box 33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4" name="Text Box 33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5" name="Text Box 33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6" name="Text Box 33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7" name="Text Box 33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8" name="Text Box 33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79" name="Text Box 33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0" name="Text Box 33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1" name="Text Box 33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2" name="Text Box 33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3" name="Text Box 33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4" name="Text Box 33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5" name="Text Box 33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6" name="Text Box 33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7" name="Text Box 33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8" name="Text Box 33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89" name="Text Box 33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0" name="Text Box 33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1" name="Text Box 33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2" name="Text Box 33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3" name="Text Box 33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4" name="Text Box 33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5" name="Text Box 33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6" name="Text Box 33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7" name="Text Box 33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8" name="Text Box 33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399" name="Text Box 33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0" name="Text Box 33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1" name="Text Box 33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2" name="Text Box 33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3" name="Text Box 33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4" name="Text Box 33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5" name="Text Box 33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6" name="Text Box 33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7" name="Text Box 33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8" name="Text Box 33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09" name="Text Box 33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0" name="Text Box 33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1" name="Text Box 33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2" name="Text Box 33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3" name="Text Box 33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4" name="Text Box 33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5" name="Text Box 33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6" name="Text Box 33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7" name="Text Box 33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8" name="Text Box 33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19" name="Text Box 33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0" name="Text Box 33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1" name="Text Box 33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2" name="Text Box 33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3" name="Text Box 33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4" name="Text Box 34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5" name="Text Box 34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6" name="Text Box 34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7" name="Text Box 34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8" name="Text Box 34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29" name="Text Box 34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0" name="Text Box 34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1" name="Text Box 34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2" name="Text Box 34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3" name="Text Box 34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4" name="Text Box 34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5" name="Text Box 34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6" name="Text Box 34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7" name="Text Box 34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8" name="Text Box 34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39" name="Text Box 34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0" name="Text Box 34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1" name="Text Box 34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2" name="Text Box 34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3" name="Text Box 34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4" name="Text Box 34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5" name="Text Box 34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6" name="Text Box 34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7" name="Text Box 34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8" name="Text Box 34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49" name="Text Box 34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0" name="Text Box 34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1" name="Text Box 34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2" name="Text Box 34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3" name="Text Box 34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4" name="Text Box 34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5" name="Text Box 34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6" name="Text Box 34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7" name="Text Box 34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8" name="Text Box 34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59" name="Text Box 34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0" name="Text Box 34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1" name="Text Box 34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2" name="Text Box 34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3" name="Text Box 34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4" name="Text Box 34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5" name="Text Box 34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6" name="Text Box 34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7" name="Text Box 34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8" name="Text Box 34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69" name="Text Box 34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0" name="Text Box 34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1" name="Text Box 34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2" name="Text Box 34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3" name="Text Box 34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4" name="Text Box 34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5" name="Text Box 34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6" name="Text Box 34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7" name="Text Box 34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8" name="Text Box 34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79" name="Text Box 34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0" name="Text Box 34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1" name="Text Box 34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2" name="Text Box 34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3" name="Text Box 34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4" name="Text Box 34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5" name="Text Box 34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6" name="Text Box 34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7" name="Text Box 34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8" name="Text Box 34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89" name="Text Box 34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0" name="Text Box 34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1" name="Text Box 34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2" name="Text Box 34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3" name="Text Box 34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4" name="Text Box 34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5" name="Text Box 34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6" name="Text Box 34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7" name="Text Box 34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8" name="Text Box 34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499" name="Text Box 34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0" name="Text Box 34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1" name="Text Box 34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2" name="Text Box 34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3" name="Text Box 34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4" name="Text Box 34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5" name="Text Box 34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6" name="Text Box 34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7" name="Text Box 34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8" name="Text Box 34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09" name="Text Box 34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0" name="Text Box 34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1" name="Text Box 34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2" name="Text Box 34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3" name="Text Box 34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4" name="Text Box 34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5" name="Text Box 34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6" name="Text Box 34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7" name="Text Box 34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8" name="Text Box 34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19" name="Text Box 34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0" name="Text Box 34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1" name="Text Box 34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2" name="Text Box 34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3" name="Text Box 34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4" name="Text Box 35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5" name="Text Box 35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6" name="Text Box 35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7" name="Text Box 35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8" name="Text Box 35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29" name="Text Box 35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0" name="Text Box 35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1" name="Text Box 35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2" name="Text Box 35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3" name="Text Box 35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4" name="Text Box 35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5" name="Text Box 35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6" name="Text Box 35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7" name="Text Box 35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8" name="Text Box 35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39" name="Text Box 35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0" name="Text Box 35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1" name="Text Box 35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2" name="Text Box 35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3" name="Text Box 35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4" name="Text Box 35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5" name="Text Box 35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6" name="Text Box 35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7" name="Text Box 35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8" name="Text Box 35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49" name="Text Box 35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0" name="Text Box 35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1" name="Text Box 35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2" name="Text Box 35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3" name="Text Box 35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4" name="Text Box 35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5" name="Text Box 35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6" name="Text Box 35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7" name="Text Box 35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8" name="Text Box 35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59" name="Text Box 35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0" name="Text Box 35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1" name="Text Box 35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2" name="Text Box 35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3" name="Text Box 35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4" name="Text Box 35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5" name="Text Box 35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6" name="Text Box 35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7" name="Text Box 35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8" name="Text Box 35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69" name="Text Box 35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0" name="Text Box 35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1" name="Text Box 35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2" name="Text Box 35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3" name="Text Box 35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4" name="Text Box 35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5" name="Text Box 35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6" name="Text Box 35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7" name="Text Box 35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8" name="Text Box 35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79" name="Text Box 35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0" name="Text Box 35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1" name="Text Box 35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2" name="Text Box 35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3" name="Text Box 35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4" name="Text Box 35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5" name="Text Box 35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6" name="Text Box 35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7" name="Text Box 35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8" name="Text Box 35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89" name="Text Box 35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0" name="Text Box 35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1" name="Text Box 35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2" name="Text Box 35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3" name="Text Box 35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4" name="Text Box 35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5" name="Text Box 35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6" name="Text Box 35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7" name="Text Box 35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8" name="Text Box 35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599" name="Text Box 35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0" name="Text Box 35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1" name="Text Box 35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2" name="Text Box 35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3" name="Text Box 35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4" name="Text Box 35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5" name="Text Box 35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6" name="Text Box 35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7" name="Text Box 35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8" name="Text Box 35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09" name="Text Box 35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0" name="Text Box 35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1" name="Text Box 35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2" name="Text Box 35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3" name="Text Box 35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4" name="Text Box 35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5" name="Text Box 35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6" name="Text Box 35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7" name="Text Box 35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8" name="Text Box 35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19" name="Text Box 35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0" name="Text Box 35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1" name="Text Box 35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2" name="Text Box 35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3" name="Text Box 35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4" name="Text Box 36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5" name="Text Box 36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6" name="Text Box 36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7" name="Text Box 36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8" name="Text Box 36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29" name="Text Box 36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0" name="Text Box 36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1" name="Text Box 36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2" name="Text Box 36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3" name="Text Box 36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4" name="Text Box 36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5" name="Text Box 36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6" name="Text Box 36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7" name="Text Box 36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8" name="Text Box 36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39" name="Text Box 36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0" name="Text Box 36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1" name="Text Box 36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2" name="Text Box 36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3" name="Text Box 36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4" name="Text Box 36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5" name="Text Box 36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6" name="Text Box 36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7" name="Text Box 36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8" name="Text Box 36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49" name="Text Box 36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0" name="Text Box 36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1" name="Text Box 36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2" name="Text Box 36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3" name="Text Box 36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4" name="Text Box 36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5" name="Text Box 36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6" name="Text Box 36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7" name="Text Box 36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8" name="Text Box 36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59" name="Text Box 36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0" name="Text Box 36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1" name="Text Box 36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2" name="Text Box 36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3" name="Text Box 36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4" name="Text Box 36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5" name="Text Box 36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6" name="Text Box 36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7" name="Text Box 36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8" name="Text Box 36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69" name="Text Box 36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0" name="Text Box 36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1" name="Text Box 36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2" name="Text Box 36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3" name="Text Box 36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4" name="Text Box 36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5" name="Text Box 36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6" name="Text Box 36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7" name="Text Box 36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8" name="Text Box 36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79" name="Text Box 36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0" name="Text Box 36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1" name="Text Box 36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2" name="Text Box 36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3" name="Text Box 36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4" name="Text Box 36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5" name="Text Box 36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6" name="Text Box 36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7" name="Text Box 36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8" name="Text Box 36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89" name="Text Box 36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0" name="Text Box 36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1" name="Text Box 36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2" name="Text Box 36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3" name="Text Box 36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4" name="Text Box 36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5" name="Text Box 36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6" name="Text Box 36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7" name="Text Box 36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8" name="Text Box 36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699" name="Text Box 36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0" name="Text Box 36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1" name="Text Box 36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2" name="Text Box 36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3" name="Text Box 36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4" name="Text Box 36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5" name="Text Box 36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6" name="Text Box 36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7" name="Text Box 36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8" name="Text Box 36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09" name="Text Box 36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0" name="Text Box 36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1" name="Text Box 36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2" name="Text Box 36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3" name="Text Box 36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4" name="Text Box 36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5" name="Text Box 36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6" name="Text Box 36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7" name="Text Box 36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8" name="Text Box 36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19" name="Text Box 36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0" name="Text Box 36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1" name="Text Box 36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2" name="Text Box 36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3" name="Text Box 36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4" name="Text Box 37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5" name="Text Box 37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6" name="Text Box 37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7" name="Text Box 37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8" name="Text Box 37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29" name="Text Box 37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0" name="Text Box 37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1" name="Text Box 37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2" name="Text Box 37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3" name="Text Box 37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4" name="Text Box 37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5" name="Text Box 37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6" name="Text Box 37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7" name="Text Box 37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8" name="Text Box 37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39" name="Text Box 37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0" name="Text Box 37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1" name="Text Box 37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2" name="Text Box 37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3" name="Text Box 37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4" name="Text Box 37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5" name="Text Box 37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6" name="Text Box 37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7" name="Text Box 37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8" name="Text Box 37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49" name="Text Box 37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0" name="Text Box 37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1" name="Text Box 37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2" name="Text Box 37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3" name="Text Box 37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4" name="Text Box 37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5" name="Text Box 37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6" name="Text Box 37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7" name="Text Box 37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8" name="Text Box 37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59" name="Text Box 37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0" name="Text Box 37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1" name="Text Box 37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2" name="Text Box 37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3" name="Text Box 37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4" name="Text Box 37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5" name="Text Box 37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6" name="Text Box 37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7" name="Text Box 37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8" name="Text Box 37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69" name="Text Box 37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0" name="Text Box 37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1" name="Text Box 37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2" name="Text Box 37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3" name="Text Box 37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4" name="Text Box 37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5" name="Text Box 37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6" name="Text Box 37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7" name="Text Box 37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8" name="Text Box 37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79" name="Text Box 37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0" name="Text Box 37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1" name="Text Box 37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2" name="Text Box 37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3" name="Text Box 37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4" name="Text Box 37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5" name="Text Box 37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6" name="Text Box 37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7" name="Text Box 37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8" name="Text Box 37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89" name="Text Box 37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0" name="Text Box 37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1" name="Text Box 37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2" name="Text Box 37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3" name="Text Box 37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4" name="Text Box 37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5" name="Text Box 37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6" name="Text Box 37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7" name="Text Box 37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8" name="Text Box 37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799" name="Text Box 37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0" name="Text Box 37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1" name="Text Box 37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2" name="Text Box 37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3" name="Text Box 37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4" name="Text Box 37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5" name="Text Box 37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6" name="Text Box 37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7" name="Text Box 37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8" name="Text Box 37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09" name="Text Box 37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0" name="Text Box 37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1" name="Text Box 37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2" name="Text Box 37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3" name="Text Box 37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4" name="Text Box 37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5" name="Text Box 37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6" name="Text Box 37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7" name="Text Box 37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8" name="Text Box 37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19" name="Text Box 37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0" name="Text Box 37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1" name="Text Box 37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2" name="Text Box 37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3" name="Text Box 37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4" name="Text Box 38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5" name="Text Box 38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6" name="Text Box 38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7" name="Text Box 38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8" name="Text Box 38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29" name="Text Box 38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0" name="Text Box 38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1" name="Text Box 38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2" name="Text Box 38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3" name="Text Box 38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4" name="Text Box 38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5" name="Text Box 38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6" name="Text Box 38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7" name="Text Box 38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8" name="Text Box 38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39" name="Text Box 38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0" name="Text Box 38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1" name="Text Box 38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2" name="Text Box 38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3" name="Text Box 38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4" name="Text Box 38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5" name="Text Box 38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6" name="Text Box 38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7" name="Text Box 38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8" name="Text Box 38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49" name="Text Box 38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0" name="Text Box 38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1" name="Text Box 38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2" name="Text Box 38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3" name="Text Box 38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4" name="Text Box 38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5" name="Text Box 38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6" name="Text Box 38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7" name="Text Box 38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8" name="Text Box 38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59" name="Text Box 38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0" name="Text Box 38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1" name="Text Box 38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2" name="Text Box 38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3" name="Text Box 38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4" name="Text Box 38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5" name="Text Box 38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6" name="Text Box 38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7" name="Text Box 38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8" name="Text Box 38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69" name="Text Box 38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0" name="Text Box 38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1" name="Text Box 38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2" name="Text Box 38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3" name="Text Box 38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4" name="Text Box 38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5" name="Text Box 38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6" name="Text Box 38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7" name="Text Box 38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8" name="Text Box 38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79" name="Text Box 38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0" name="Text Box 38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1" name="Text Box 38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2" name="Text Box 38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3" name="Text Box 38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4" name="Text Box 38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5" name="Text Box 38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6" name="Text Box 38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7" name="Text Box 38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8" name="Text Box 38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89" name="Text Box 38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0" name="Text Box 38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1" name="Text Box 38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2" name="Text Box 38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3" name="Text Box 38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4" name="Text Box 38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5" name="Text Box 38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6" name="Text Box 38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7" name="Text Box 38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8" name="Text Box 38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899" name="Text Box 38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0" name="Text Box 38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1" name="Text Box 38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2" name="Text Box 38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3" name="Text Box 38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4" name="Text Box 38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5" name="Text Box 38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6" name="Text Box 38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7" name="Text Box 38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8" name="Text Box 38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09" name="Text Box 38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0" name="Text Box 38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1" name="Text Box 38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2" name="Text Box 38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3" name="Text Box 38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4" name="Text Box 38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5" name="Text Box 38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6" name="Text Box 38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7" name="Text Box 38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8" name="Text Box 38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19" name="Text Box 38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0" name="Text Box 38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1" name="Text Box 38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2" name="Text Box 38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3" name="Text Box 38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4" name="Text Box 39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5" name="Text Box 39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6" name="Text Box 39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7" name="Text Box 39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8" name="Text Box 39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29" name="Text Box 39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0" name="Text Box 39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1" name="Text Box 39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2" name="Text Box 39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3" name="Text Box 39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4" name="Text Box 39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5" name="Text Box 39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6" name="Text Box 39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7" name="Text Box 39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8" name="Text Box 39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39" name="Text Box 39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0" name="Text Box 39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1" name="Text Box 39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2" name="Text Box 39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3" name="Text Box 39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4" name="Text Box 39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5" name="Text Box 39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6" name="Text Box 39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7" name="Text Box 39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8" name="Text Box 39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49" name="Text Box 39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0" name="Text Box 39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1" name="Text Box 39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2" name="Text Box 39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3" name="Text Box 39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4" name="Text Box 39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5" name="Text Box 39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6" name="Text Box 39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7" name="Text Box 39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8" name="Text Box 39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59" name="Text Box 39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0" name="Text Box 39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1" name="Text Box 39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2" name="Text Box 39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3" name="Text Box 39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4" name="Text Box 39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5" name="Text Box 39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6" name="Text Box 39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7" name="Text Box 39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8" name="Text Box 39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69" name="Text Box 39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0" name="Text Box 39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1" name="Text Box 39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2" name="Text Box 39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3" name="Text Box 39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4" name="Text Box 39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5" name="Text Box 39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6" name="Text Box 39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7" name="Text Box 39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8" name="Text Box 39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79" name="Text Box 39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0" name="Text Box 39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1" name="Text Box 39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2" name="Text Box 39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3" name="Text Box 39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4" name="Text Box 39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5" name="Text Box 39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6" name="Text Box 39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7" name="Text Box 39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8" name="Text Box 39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89" name="Text Box 39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0" name="Text Box 39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1" name="Text Box 39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2" name="Text Box 39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3" name="Text Box 39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4" name="Text Box 39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5" name="Text Box 39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6" name="Text Box 39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7" name="Text Box 39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8" name="Text Box 39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3999" name="Text Box 39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0" name="Text Box 39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1" name="Text Box 39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2" name="Text Box 39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3" name="Text Box 39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4" name="Text Box 39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5" name="Text Box 39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6" name="Text Box 39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7" name="Text Box 39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8" name="Text Box 39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09" name="Text Box 39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0" name="Text Box 39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1" name="Text Box 39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2" name="Text Box 39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3" name="Text Box 39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4" name="Text Box 39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5" name="Text Box 39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6" name="Text Box 39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7" name="Text Box 39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8" name="Text Box 39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19" name="Text Box 39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0" name="Text Box 39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1" name="Text Box 39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2" name="Text Box 39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3" name="Text Box 39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4" name="Text Box 40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5" name="Text Box 40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6" name="Text Box 40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7" name="Text Box 40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8" name="Text Box 40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29" name="Text Box 40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0" name="Text Box 40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1" name="Text Box 40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2" name="Text Box 40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3" name="Text Box 40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4" name="Text Box 40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5" name="Text Box 40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6" name="Text Box 40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7" name="Text Box 40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8" name="Text Box 40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39" name="Text Box 40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0" name="Text Box 40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1" name="Text Box 40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2" name="Text Box 40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3" name="Text Box 40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4" name="Text Box 40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5" name="Text Box 40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6" name="Text Box 40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7" name="Text Box 40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8" name="Text Box 40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49" name="Text Box 40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0" name="Text Box 40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1" name="Text Box 40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2" name="Text Box 40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3" name="Text Box 40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4" name="Text Box 40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5" name="Text Box 40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6" name="Text Box 40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7" name="Text Box 40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8" name="Text Box 40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59" name="Text Box 40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0" name="Text Box 40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1" name="Text Box 40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2" name="Text Box 40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3" name="Text Box 40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4" name="Text Box 40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5" name="Text Box 40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6" name="Text Box 40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7" name="Text Box 40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8" name="Text Box 40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69" name="Text Box 40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0" name="Text Box 40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1" name="Text Box 40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2" name="Text Box 40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3" name="Text Box 40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4" name="Text Box 40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5" name="Text Box 40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6" name="Text Box 40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7" name="Text Box 40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8" name="Text Box 40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79" name="Text Box 40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0" name="Text Box 40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1" name="Text Box 40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2" name="Text Box 40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3" name="Text Box 40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4" name="Text Box 40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5" name="Text Box 40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6" name="Text Box 40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7" name="Text Box 40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8" name="Text Box 40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89" name="Text Box 40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0" name="Text Box 40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1" name="Text Box 40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2" name="Text Box 40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3" name="Text Box 40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4" name="Text Box 40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5" name="Text Box 40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6" name="Text Box 40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7" name="Text Box 40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8" name="Text Box 40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099" name="Text Box 40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0" name="Text Box 40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1" name="Text Box 40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2" name="Text Box 40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3" name="Text Box 40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4" name="Text Box 40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5" name="Text Box 40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6" name="Text Box 40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7" name="Text Box 40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8" name="Text Box 40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09" name="Text Box 40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0" name="Text Box 40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1" name="Text Box 40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2" name="Text Box 40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3" name="Text Box 40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4" name="Text Box 40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5" name="Text Box 40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6" name="Text Box 40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7" name="Text Box 40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8" name="Text Box 40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19" name="Text Box 40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0" name="Text Box 40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1" name="Text Box 40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2" name="Text Box 40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3" name="Text Box 40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4" name="Text Box 41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5" name="Text Box 41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6" name="Text Box 41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7" name="Text Box 41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8" name="Text Box 41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29" name="Text Box 41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0" name="Text Box 41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1" name="Text Box 41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2" name="Text Box 41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3" name="Text Box 41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4" name="Text Box 41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5" name="Text Box 41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6" name="Text Box 41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7" name="Text Box 41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8" name="Text Box 41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39" name="Text Box 41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0" name="Text Box 41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1" name="Text Box 41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2" name="Text Box 41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3" name="Text Box 41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4" name="Text Box 41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5" name="Text Box 41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6" name="Text Box 41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7" name="Text Box 41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8" name="Text Box 41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49" name="Text Box 41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0" name="Text Box 41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1" name="Text Box 41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2" name="Text Box 41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3" name="Text Box 41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4" name="Text Box 41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5" name="Text Box 41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6" name="Text Box 41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7" name="Text Box 41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8" name="Text Box 41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59" name="Text Box 41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0" name="Text Box 41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1" name="Text Box 41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2" name="Text Box 41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3" name="Text Box 41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4" name="Text Box 41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5" name="Text Box 41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6" name="Text Box 41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7" name="Text Box 41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8" name="Text Box 41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69" name="Text Box 41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0" name="Text Box 41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1" name="Text Box 41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2" name="Text Box 41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3" name="Text Box 41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4" name="Text Box 41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5" name="Text Box 41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6" name="Text Box 41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7" name="Text Box 41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8" name="Text Box 41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79" name="Text Box 41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0" name="Text Box 41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1" name="Text Box 41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2" name="Text Box 41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3" name="Text Box 41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4" name="Text Box 41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5" name="Text Box 41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6" name="Text Box 41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7" name="Text Box 41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8" name="Text Box 41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89" name="Text Box 41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0" name="Text Box 41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1" name="Text Box 41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2" name="Text Box 41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3" name="Text Box 41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4" name="Text Box 41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5" name="Text Box 41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6" name="Text Box 41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7" name="Text Box 41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8" name="Text Box 41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199" name="Text Box 41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0" name="Text Box 41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1" name="Text Box 41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2" name="Text Box 41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3" name="Text Box 41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4" name="Text Box 41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5" name="Text Box 41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6" name="Text Box 41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7" name="Text Box 41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8" name="Text Box 41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09" name="Text Box 41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0" name="Text Box 41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1" name="Text Box 41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2" name="Text Box 41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3" name="Text Box 41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4" name="Text Box 41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5" name="Text Box 41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6" name="Text Box 41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7" name="Text Box 41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8" name="Text Box 41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19" name="Text Box 41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0" name="Text Box 41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1" name="Text Box 41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2" name="Text Box 41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3" name="Text Box 41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4" name="Text Box 42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5" name="Text Box 42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6" name="Text Box 42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7" name="Text Box 42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8" name="Text Box 42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29" name="Text Box 42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0" name="Text Box 42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1" name="Text Box 42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2" name="Text Box 42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3" name="Text Box 42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4" name="Text Box 42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5" name="Text Box 42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6" name="Text Box 42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7" name="Text Box 42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8" name="Text Box 42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39" name="Text Box 42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0" name="Text Box 42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1" name="Text Box 42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2" name="Text Box 42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3" name="Text Box 42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4" name="Text Box 42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5" name="Text Box 42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6" name="Text Box 42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7" name="Text Box 42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8" name="Text Box 42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49" name="Text Box 42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0" name="Text Box 42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1" name="Text Box 42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2" name="Text Box 42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3" name="Text Box 42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4" name="Text Box 42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5" name="Text Box 42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6" name="Text Box 42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7" name="Text Box 42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8" name="Text Box 42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59" name="Text Box 42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0" name="Text Box 42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1" name="Text Box 42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2" name="Text Box 42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3" name="Text Box 42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4" name="Text Box 42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5" name="Text Box 42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6" name="Text Box 42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7" name="Text Box 42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8" name="Text Box 42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69" name="Text Box 42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0" name="Text Box 42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1" name="Text Box 42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2" name="Text Box 42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3" name="Text Box 42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4" name="Text Box 42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5" name="Text Box 42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6" name="Text Box 42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7" name="Text Box 42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8" name="Text Box 42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79" name="Text Box 42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0" name="Text Box 42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1" name="Text Box 42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2" name="Text Box 42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3" name="Text Box 42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4" name="Text Box 42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5" name="Text Box 42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6" name="Text Box 42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7" name="Text Box 42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8" name="Text Box 42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89" name="Text Box 42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0" name="Text Box 42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1" name="Text Box 42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2" name="Text Box 42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3" name="Text Box 42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4" name="Text Box 42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5" name="Text Box 42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6" name="Text Box 42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7" name="Text Box 42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8" name="Text Box 42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299" name="Text Box 42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0" name="Text Box 42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1" name="Text Box 42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2" name="Text Box 42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3" name="Text Box 42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4" name="Text Box 42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5" name="Text Box 42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6" name="Text Box 42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7" name="Text Box 42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8" name="Text Box 42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09" name="Text Box 42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0" name="Text Box 42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1" name="Text Box 42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2" name="Text Box 42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3" name="Text Box 42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4" name="Text Box 42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5" name="Text Box 42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6" name="Text Box 42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7" name="Text Box 42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8" name="Text Box 42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19" name="Text Box 42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0" name="Text Box 42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1" name="Text Box 42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2" name="Text Box 42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3" name="Text Box 42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4" name="Text Box 43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5" name="Text Box 43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6" name="Text Box 43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7" name="Text Box 43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8" name="Text Box 43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29" name="Text Box 43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0" name="Text Box 43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1" name="Text Box 43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2" name="Text Box 43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3" name="Text Box 43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4" name="Text Box 43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5" name="Text Box 43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6" name="Text Box 43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7" name="Text Box 43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8" name="Text Box 43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39" name="Text Box 43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0" name="Text Box 43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1" name="Text Box 43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2" name="Text Box 43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3" name="Text Box 43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4" name="Text Box 43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5" name="Text Box 43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6" name="Text Box 43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7" name="Text Box 43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8" name="Text Box 43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49" name="Text Box 43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0" name="Text Box 43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1" name="Text Box 43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2" name="Text Box 43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3" name="Text Box 43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4" name="Text Box 43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5" name="Text Box 43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6" name="Text Box 43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7" name="Text Box 43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8" name="Text Box 43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59" name="Text Box 43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0" name="Text Box 43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1" name="Text Box 43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2" name="Text Box 43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3" name="Text Box 43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4" name="Text Box 43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5" name="Text Box 43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6" name="Text Box 43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7" name="Text Box 43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8" name="Text Box 43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69" name="Text Box 43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0" name="Text Box 43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1" name="Text Box 43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2" name="Text Box 43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3" name="Text Box 43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4" name="Text Box 43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5" name="Text Box 43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6" name="Text Box 43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7" name="Text Box 43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8" name="Text Box 43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79" name="Text Box 43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0" name="Text Box 43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1" name="Text Box 43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2" name="Text Box 43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3" name="Text Box 43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4" name="Text Box 43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5" name="Text Box 43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6" name="Text Box 43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7" name="Text Box 43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8" name="Text Box 43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89" name="Text Box 43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0" name="Text Box 43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1" name="Text Box 43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2" name="Text Box 43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3" name="Text Box 43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4" name="Text Box 43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5" name="Text Box 43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6" name="Text Box 43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7" name="Text Box 43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8" name="Text Box 43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399" name="Text Box 43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0" name="Text Box 43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1" name="Text Box 43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2" name="Text Box 43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3" name="Text Box 43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4" name="Text Box 43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5" name="Text Box 43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6" name="Text Box 43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7" name="Text Box 43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8" name="Text Box 43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09" name="Text Box 43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0" name="Text Box 43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1" name="Text Box 43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2" name="Text Box 43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3" name="Text Box 43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4" name="Text Box 43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5" name="Text Box 43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6" name="Text Box 43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7" name="Text Box 43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8" name="Text Box 43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19" name="Text Box 43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0" name="Text Box 43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1" name="Text Box 43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2" name="Text Box 43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3" name="Text Box 43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4" name="Text Box 44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5" name="Text Box 44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6" name="Text Box 44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7" name="Text Box 44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8" name="Text Box 44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29" name="Text Box 44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0" name="Text Box 44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1" name="Text Box 44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2" name="Text Box 44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3" name="Text Box 44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4" name="Text Box 44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5" name="Text Box 44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6" name="Text Box 44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7" name="Text Box 44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8" name="Text Box 44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39" name="Text Box 44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0" name="Text Box 44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1" name="Text Box 44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2" name="Text Box 44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3" name="Text Box 44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4" name="Text Box 44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5" name="Text Box 44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6" name="Text Box 44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7" name="Text Box 44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8" name="Text Box 44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49" name="Text Box 44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0" name="Text Box 44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1" name="Text Box 44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2" name="Text Box 44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3" name="Text Box 44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4" name="Text Box 44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5" name="Text Box 44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6" name="Text Box 44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7" name="Text Box 44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8" name="Text Box 44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59" name="Text Box 44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0" name="Text Box 44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1" name="Text Box 44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2" name="Text Box 44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3" name="Text Box 44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4" name="Text Box 44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5" name="Text Box 44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6" name="Text Box 44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7" name="Text Box 44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8" name="Text Box 44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69" name="Text Box 44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0" name="Text Box 44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1" name="Text Box 44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2" name="Text Box 44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3" name="Text Box 44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4" name="Text Box 44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5" name="Text Box 44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6" name="Text Box 44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7" name="Text Box 44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8" name="Text Box 44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79" name="Text Box 44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0" name="Text Box 44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1" name="Text Box 44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2" name="Text Box 44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3" name="Text Box 44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4" name="Text Box 44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5" name="Text Box 44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6" name="Text Box 44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7" name="Text Box 44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8" name="Text Box 44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89" name="Text Box 44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0" name="Text Box 44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1" name="Text Box 44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2" name="Text Box 44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3" name="Text Box 44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4" name="Text Box 44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5" name="Text Box 44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6" name="Text Box 44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7" name="Text Box 44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8" name="Text Box 44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499" name="Text Box 44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0" name="Text Box 44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1" name="Text Box 44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2" name="Text Box 44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3" name="Text Box 44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4" name="Text Box 44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5" name="Text Box 44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6" name="Text Box 44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7" name="Text Box 44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8" name="Text Box 44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09" name="Text Box 44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0" name="Text Box 44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1" name="Text Box 44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2" name="Text Box 44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3" name="Text Box 44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4" name="Text Box 44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5" name="Text Box 44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6" name="Text Box 44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7" name="Text Box 44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8" name="Text Box 44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19" name="Text Box 44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0" name="Text Box 44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1" name="Text Box 44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2" name="Text Box 44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3" name="Text Box 44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4" name="Text Box 45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5" name="Text Box 45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6" name="Text Box 45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7" name="Text Box 45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8" name="Text Box 45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29" name="Text Box 45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0" name="Text Box 45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1" name="Text Box 45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2" name="Text Box 45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3" name="Text Box 45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4" name="Text Box 45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5" name="Text Box 45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6" name="Text Box 45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7" name="Text Box 45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8" name="Text Box 45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39" name="Text Box 45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0" name="Text Box 45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1" name="Text Box 45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2" name="Text Box 45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3" name="Text Box 45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4" name="Text Box 45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5" name="Text Box 45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6" name="Text Box 45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7" name="Text Box 45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8" name="Text Box 45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49" name="Text Box 45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0" name="Text Box 45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1" name="Text Box 45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2" name="Text Box 45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3" name="Text Box 45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4" name="Text Box 45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5" name="Text Box 45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6" name="Text Box 45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7" name="Text Box 45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8" name="Text Box 45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59" name="Text Box 45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0" name="Text Box 45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1" name="Text Box 45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2" name="Text Box 45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3" name="Text Box 45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4" name="Text Box 45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5" name="Text Box 45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6" name="Text Box 45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7" name="Text Box 45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8" name="Text Box 45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69" name="Text Box 45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0" name="Text Box 45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1" name="Text Box 45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2" name="Text Box 45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3" name="Text Box 45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4" name="Text Box 45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5" name="Text Box 45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6" name="Text Box 45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7" name="Text Box 45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8" name="Text Box 45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79" name="Text Box 45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0" name="Text Box 45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1" name="Text Box 45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2" name="Text Box 45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3" name="Text Box 45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4" name="Text Box 45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5" name="Text Box 45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6" name="Text Box 45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7" name="Text Box 45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8" name="Text Box 45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89" name="Text Box 45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0" name="Text Box 45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1" name="Text Box 45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2" name="Text Box 45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3" name="Text Box 45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4" name="Text Box 45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5" name="Text Box 45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6" name="Text Box 45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7" name="Text Box 45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8" name="Text Box 45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599" name="Text Box 45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0" name="Text Box 45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1" name="Text Box 45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2" name="Text Box 45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3" name="Text Box 45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4" name="Text Box 45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5" name="Text Box 45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6" name="Text Box 45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7" name="Text Box 45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8" name="Text Box 45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09" name="Text Box 45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0" name="Text Box 45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1" name="Text Box 45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2" name="Text Box 45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3" name="Text Box 45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4" name="Text Box 45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5" name="Text Box 45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6" name="Text Box 45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7" name="Text Box 45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8" name="Text Box 45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19" name="Text Box 45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0" name="Text Box 45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1" name="Text Box 45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2" name="Text Box 45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3" name="Text Box 45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4" name="Text Box 46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5" name="Text Box 46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6" name="Text Box 46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7" name="Text Box 46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8" name="Text Box 46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29" name="Text Box 46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0" name="Text Box 46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1" name="Text Box 46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2" name="Text Box 46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3" name="Text Box 46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4" name="Text Box 46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5" name="Text Box 46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6" name="Text Box 46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7" name="Text Box 46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8" name="Text Box 46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39" name="Text Box 46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0" name="Text Box 46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1" name="Text Box 46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2" name="Text Box 46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3" name="Text Box 46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4" name="Text Box 46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5" name="Text Box 46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6" name="Text Box 46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7" name="Text Box 46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8" name="Text Box 46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49" name="Text Box 46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0" name="Text Box 46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1" name="Text Box 46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2" name="Text Box 46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3" name="Text Box 46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4" name="Text Box 46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5" name="Text Box 46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6" name="Text Box 46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7" name="Text Box 46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8" name="Text Box 46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59" name="Text Box 46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0" name="Text Box 46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1" name="Text Box 46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2" name="Text Box 46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3" name="Text Box 46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4" name="Text Box 46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5" name="Text Box 46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6" name="Text Box 46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7" name="Text Box 46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8" name="Text Box 46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69" name="Text Box 46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0" name="Text Box 46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1" name="Text Box 46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2" name="Text Box 46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3" name="Text Box 46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4" name="Text Box 46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5" name="Text Box 46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6" name="Text Box 46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7" name="Text Box 46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8" name="Text Box 46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79" name="Text Box 46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0" name="Text Box 46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1" name="Text Box 46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2" name="Text Box 46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3" name="Text Box 46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4" name="Text Box 46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5" name="Text Box 46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6" name="Text Box 46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7" name="Text Box 46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8" name="Text Box 46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89" name="Text Box 46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0" name="Text Box 46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1" name="Text Box 46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2" name="Text Box 46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3" name="Text Box 46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4" name="Text Box 46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5" name="Text Box 46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6" name="Text Box 46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7" name="Text Box 46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8" name="Text Box 46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699" name="Text Box 46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0" name="Text Box 46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1" name="Text Box 46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2" name="Text Box 46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3" name="Text Box 46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4" name="Text Box 46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5" name="Text Box 46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6" name="Text Box 46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7" name="Text Box 46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8" name="Text Box 46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09" name="Text Box 46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0" name="Text Box 46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1" name="Text Box 46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2" name="Text Box 46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3" name="Text Box 46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4" name="Text Box 46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5" name="Text Box 46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6" name="Text Box 46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7" name="Text Box 46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8" name="Text Box 46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19" name="Text Box 46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0" name="Text Box 46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1" name="Text Box 46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2" name="Text Box 46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3" name="Text Box 46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4" name="Text Box 47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5" name="Text Box 47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6" name="Text Box 47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7" name="Text Box 47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8" name="Text Box 47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29" name="Text Box 47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0" name="Text Box 47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1" name="Text Box 47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2" name="Text Box 47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3" name="Text Box 47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4" name="Text Box 47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5" name="Text Box 47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6" name="Text Box 47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7" name="Text Box 47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8" name="Text Box 47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39" name="Text Box 47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0" name="Text Box 47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1" name="Text Box 47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2" name="Text Box 47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3" name="Text Box 47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4" name="Text Box 47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5" name="Text Box 47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6" name="Text Box 47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7" name="Text Box 47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8" name="Text Box 47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49" name="Text Box 47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0" name="Text Box 47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1" name="Text Box 47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2" name="Text Box 47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3" name="Text Box 47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4" name="Text Box 47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5" name="Text Box 47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6" name="Text Box 47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7" name="Text Box 47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8" name="Text Box 47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59" name="Text Box 47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0" name="Text Box 47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1" name="Text Box 47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2" name="Text Box 47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3" name="Text Box 47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4" name="Text Box 47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5" name="Text Box 47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6" name="Text Box 47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7" name="Text Box 47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8" name="Text Box 47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69" name="Text Box 47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0" name="Text Box 47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1" name="Text Box 47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2" name="Text Box 47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3" name="Text Box 47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4" name="Text Box 47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5" name="Text Box 47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6" name="Text Box 47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7" name="Text Box 47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8" name="Text Box 47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79" name="Text Box 47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0" name="Text Box 47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1" name="Text Box 47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2" name="Text Box 47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3" name="Text Box 47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4" name="Text Box 47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5" name="Text Box 47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6" name="Text Box 47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7" name="Text Box 47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8" name="Text Box 47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89" name="Text Box 47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0" name="Text Box 47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1" name="Text Box 47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2" name="Text Box 47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3" name="Text Box 47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4" name="Text Box 47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5" name="Text Box 47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6" name="Text Box 47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7" name="Text Box 47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8" name="Text Box 47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799" name="Text Box 47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0" name="Text Box 47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1" name="Text Box 47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2" name="Text Box 47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3" name="Text Box 47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4" name="Text Box 47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5" name="Text Box 47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6" name="Text Box 47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7" name="Text Box 47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8" name="Text Box 47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09" name="Text Box 47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0" name="Text Box 47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1" name="Text Box 47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2" name="Text Box 47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3" name="Text Box 47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4" name="Text Box 47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5" name="Text Box 47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6" name="Text Box 47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7" name="Text Box 47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8" name="Text Box 47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19" name="Text Box 47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0" name="Text Box 47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1" name="Text Box 47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2" name="Text Box 47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3" name="Text Box 47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4" name="Text Box 48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5" name="Text Box 48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6" name="Text Box 48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7" name="Text Box 48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8" name="Text Box 48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29" name="Text Box 48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0" name="Text Box 48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1" name="Text Box 48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2" name="Text Box 48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3" name="Text Box 48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4" name="Text Box 48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5" name="Text Box 48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6" name="Text Box 48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7" name="Text Box 48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8" name="Text Box 48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39" name="Text Box 48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0" name="Text Box 48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1" name="Text Box 48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2" name="Text Box 48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3" name="Text Box 48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4" name="Text Box 48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5" name="Text Box 48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6" name="Text Box 48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7" name="Text Box 48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8" name="Text Box 48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49" name="Text Box 48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0" name="Text Box 48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1" name="Text Box 48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2" name="Text Box 48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3" name="Text Box 48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4" name="Text Box 48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5" name="Text Box 48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6" name="Text Box 48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7" name="Text Box 48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8" name="Text Box 48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59" name="Text Box 48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0" name="Text Box 48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1" name="Text Box 48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2" name="Text Box 48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3" name="Text Box 48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4" name="Text Box 48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5" name="Text Box 48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6" name="Text Box 48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7" name="Text Box 48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8" name="Text Box 48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69" name="Text Box 48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0" name="Text Box 48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1" name="Text Box 48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2" name="Text Box 48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3" name="Text Box 48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4" name="Text Box 48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5" name="Text Box 48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6" name="Text Box 48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7" name="Text Box 48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8" name="Text Box 48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79" name="Text Box 48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0" name="Text Box 48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1" name="Text Box 48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2" name="Text Box 48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3" name="Text Box 48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4" name="Text Box 48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5" name="Text Box 48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6" name="Text Box 48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7" name="Text Box 48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8" name="Text Box 48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89" name="Text Box 48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0" name="Text Box 48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1" name="Text Box 48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2" name="Text Box 48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3" name="Text Box 48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4" name="Text Box 48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5" name="Text Box 48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6" name="Text Box 48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7" name="Text Box 48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8" name="Text Box 48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899" name="Text Box 48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0" name="Text Box 48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1" name="Text Box 48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2" name="Text Box 48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3" name="Text Box 48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4" name="Text Box 48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5" name="Text Box 48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6" name="Text Box 48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7" name="Text Box 48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8" name="Text Box 48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09" name="Text Box 48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0" name="Text Box 48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1" name="Text Box 48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2" name="Text Box 48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3" name="Text Box 48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4" name="Text Box 48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5" name="Text Box 48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6" name="Text Box 48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7" name="Text Box 48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8" name="Text Box 48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19" name="Text Box 48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0" name="Text Box 48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1" name="Text Box 48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2" name="Text Box 48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3" name="Text Box 48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4" name="Text Box 49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5" name="Text Box 49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6" name="Text Box 49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7" name="Text Box 49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8" name="Text Box 49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29" name="Text Box 49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0" name="Text Box 49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1" name="Text Box 49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2" name="Text Box 49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3" name="Text Box 49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4" name="Text Box 49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5" name="Text Box 49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6" name="Text Box 49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7" name="Text Box 49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8" name="Text Box 49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39" name="Text Box 49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0" name="Text Box 49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1" name="Text Box 49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2" name="Text Box 49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3" name="Text Box 49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4" name="Text Box 49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5" name="Text Box 49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6" name="Text Box 49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7" name="Text Box 49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8" name="Text Box 49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49" name="Text Box 49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0" name="Text Box 49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1" name="Text Box 49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2" name="Text Box 49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3" name="Text Box 49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4" name="Text Box 49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5" name="Text Box 49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6" name="Text Box 49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7" name="Text Box 49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8" name="Text Box 49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59" name="Text Box 49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0" name="Text Box 49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1" name="Text Box 49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2" name="Text Box 49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3" name="Text Box 49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4" name="Text Box 49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5" name="Text Box 49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6" name="Text Box 49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7" name="Text Box 49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8" name="Text Box 49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69" name="Text Box 49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0" name="Text Box 49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1" name="Text Box 49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2" name="Text Box 49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3" name="Text Box 49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4" name="Text Box 49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5" name="Text Box 49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6" name="Text Box 49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7" name="Text Box 49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8" name="Text Box 49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79" name="Text Box 49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0" name="Text Box 49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1" name="Text Box 49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2" name="Text Box 49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3" name="Text Box 49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4" name="Text Box 49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5" name="Text Box 49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6" name="Text Box 49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7" name="Text Box 49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8" name="Text Box 49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89" name="Text Box 49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0" name="Text Box 49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1" name="Text Box 49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2" name="Text Box 49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3" name="Text Box 49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4" name="Text Box 49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5" name="Text Box 49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6" name="Text Box 49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7" name="Text Box 49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8" name="Text Box 49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4999" name="Text Box 49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0" name="Text Box 49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1" name="Text Box 49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2" name="Text Box 49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3" name="Text Box 49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4" name="Text Box 49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5" name="Text Box 49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6" name="Text Box 49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7" name="Text Box 49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8" name="Text Box 49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09" name="Text Box 49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0" name="Text Box 49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1" name="Text Box 49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2" name="Text Box 49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3" name="Text Box 49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4" name="Text Box 49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5" name="Text Box 49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6" name="Text Box 49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7" name="Text Box 49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8" name="Text Box 49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19" name="Text Box 49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0" name="Text Box 49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1" name="Text Box 49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2" name="Text Box 49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3" name="Text Box 49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4" name="Text Box 50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5" name="Text Box 50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6" name="Text Box 50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7" name="Text Box 50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8" name="Text Box 50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29" name="Text Box 50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0" name="Text Box 50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1" name="Text Box 50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2" name="Text Box 50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3" name="Text Box 50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4" name="Text Box 50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5" name="Text Box 50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6" name="Text Box 50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7" name="Text Box 50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8" name="Text Box 50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39" name="Text Box 50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0" name="Text Box 50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1" name="Text Box 50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2" name="Text Box 50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3" name="Text Box 50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4" name="Text Box 50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5" name="Text Box 50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6" name="Text Box 50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7" name="Text Box 50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8" name="Text Box 50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49" name="Text Box 50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0" name="Text Box 50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1" name="Text Box 50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2" name="Text Box 50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3" name="Text Box 50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4" name="Text Box 50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5" name="Text Box 50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6" name="Text Box 50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7" name="Text Box 50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8" name="Text Box 50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59" name="Text Box 50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0" name="Text Box 50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1" name="Text Box 50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2" name="Text Box 50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3" name="Text Box 50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4" name="Text Box 50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5" name="Text Box 50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6" name="Text Box 50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7" name="Text Box 50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8" name="Text Box 50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69" name="Text Box 50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0" name="Text Box 50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1" name="Text Box 50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2" name="Text Box 50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3" name="Text Box 50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4" name="Text Box 50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5" name="Text Box 50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6" name="Text Box 50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7" name="Text Box 50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8" name="Text Box 50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79" name="Text Box 50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0" name="Text Box 50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1" name="Text Box 50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2" name="Text Box 50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3" name="Text Box 50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4" name="Text Box 50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5" name="Text Box 50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6" name="Text Box 50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7" name="Text Box 50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8" name="Text Box 50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89" name="Text Box 50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0" name="Text Box 50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1" name="Text Box 50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2" name="Text Box 50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3" name="Text Box 50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4" name="Text Box 50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5" name="Text Box 50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6" name="Text Box 50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7" name="Text Box 50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8" name="Text Box 50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099" name="Text Box 50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0" name="Text Box 50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1" name="Text Box 50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2" name="Text Box 50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3" name="Text Box 50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4" name="Text Box 50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5" name="Text Box 50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6" name="Text Box 50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7" name="Text Box 50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8" name="Text Box 50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09" name="Text Box 50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0" name="Text Box 50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1" name="Text Box 50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2" name="Text Box 50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3" name="Text Box 50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4" name="Text Box 50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5" name="Text Box 50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6" name="Text Box 50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7" name="Text Box 50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8" name="Text Box 50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19" name="Text Box 50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0" name="Text Box 50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1" name="Text Box 50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2" name="Text Box 50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3" name="Text Box 50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4" name="Text Box 51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5" name="Text Box 51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6" name="Text Box 51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7" name="Text Box 51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8" name="Text Box 51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29" name="Text Box 51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0" name="Text Box 51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1" name="Text Box 51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2" name="Text Box 51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3" name="Text Box 51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4" name="Text Box 51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5" name="Text Box 51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6" name="Text Box 51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7" name="Text Box 51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8" name="Text Box 51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39" name="Text Box 51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0" name="Text Box 51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1" name="Text Box 51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2" name="Text Box 51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3" name="Text Box 51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4" name="Text Box 51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5" name="Text Box 51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6" name="Text Box 51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7" name="Text Box 51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8" name="Text Box 51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49" name="Text Box 51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0" name="Text Box 51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1" name="Text Box 51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2" name="Text Box 51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3" name="Text Box 51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4" name="Text Box 51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5" name="Text Box 51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6" name="Text Box 51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7" name="Text Box 51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8" name="Text Box 51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59" name="Text Box 51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0" name="Text Box 51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1" name="Text Box 51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2" name="Text Box 51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3" name="Text Box 51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4" name="Text Box 51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5" name="Text Box 51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6" name="Text Box 51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7" name="Text Box 51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8" name="Text Box 51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69" name="Text Box 51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0" name="Text Box 51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1" name="Text Box 51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2" name="Text Box 51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3" name="Text Box 51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4" name="Text Box 51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5" name="Text Box 51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6" name="Text Box 51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7" name="Text Box 51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8" name="Text Box 51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79" name="Text Box 51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0" name="Text Box 51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1" name="Text Box 51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2" name="Text Box 51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3" name="Text Box 51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4" name="Text Box 51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5" name="Text Box 51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6" name="Text Box 51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7" name="Text Box 51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8" name="Text Box 51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89" name="Text Box 51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0" name="Text Box 51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1" name="Text Box 51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2" name="Text Box 51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3" name="Text Box 51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4" name="Text Box 51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5" name="Text Box 51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6" name="Text Box 51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7" name="Text Box 51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8" name="Text Box 51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199" name="Text Box 51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0" name="Text Box 51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1" name="Text Box 51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2" name="Text Box 51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3" name="Text Box 51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4" name="Text Box 51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5" name="Text Box 51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6" name="Text Box 51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7" name="Text Box 51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8" name="Text Box 51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09" name="Text Box 51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0" name="Text Box 51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1" name="Text Box 51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2" name="Text Box 51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3" name="Text Box 51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4" name="Text Box 51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5" name="Text Box 51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6" name="Text Box 51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7" name="Text Box 51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8" name="Text Box 51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19" name="Text Box 51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0" name="Text Box 51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1" name="Text Box 51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2" name="Text Box 51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3" name="Text Box 51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4" name="Text Box 52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5" name="Text Box 52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6" name="Text Box 52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7" name="Text Box 52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8" name="Text Box 52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29" name="Text Box 52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0" name="Text Box 52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1" name="Text Box 52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2" name="Text Box 52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3" name="Text Box 52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4" name="Text Box 52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5" name="Text Box 52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6" name="Text Box 52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7" name="Text Box 52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8" name="Text Box 52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39" name="Text Box 52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0" name="Text Box 52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1" name="Text Box 52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2" name="Text Box 52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3" name="Text Box 52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4" name="Text Box 52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5" name="Text Box 52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6" name="Text Box 52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7" name="Text Box 52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8" name="Text Box 52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49" name="Text Box 52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0" name="Text Box 52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1" name="Text Box 52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2" name="Text Box 52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3" name="Text Box 52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4" name="Text Box 52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5" name="Text Box 52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6" name="Text Box 52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7" name="Text Box 52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8" name="Text Box 52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59" name="Text Box 52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0" name="Text Box 52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1" name="Text Box 52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2" name="Text Box 52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3" name="Text Box 52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4" name="Text Box 52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5" name="Text Box 52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6" name="Text Box 52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7" name="Text Box 52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8" name="Text Box 52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69" name="Text Box 52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0" name="Text Box 52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1" name="Text Box 52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2" name="Text Box 52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3" name="Text Box 52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4" name="Text Box 52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5" name="Text Box 52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6" name="Text Box 52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7" name="Text Box 52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8" name="Text Box 52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79" name="Text Box 52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0" name="Text Box 52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1" name="Text Box 52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2" name="Text Box 52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3" name="Text Box 52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4" name="Text Box 52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5" name="Text Box 52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6" name="Text Box 52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7" name="Text Box 52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8" name="Text Box 52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89" name="Text Box 52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0" name="Text Box 52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1" name="Text Box 52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2" name="Text Box 52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3" name="Text Box 52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4" name="Text Box 52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5" name="Text Box 52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6" name="Text Box 52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7" name="Text Box 52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8" name="Text Box 52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299" name="Text Box 52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0" name="Text Box 52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1" name="Text Box 52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2" name="Text Box 52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3" name="Text Box 52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4" name="Text Box 52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5" name="Text Box 52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6" name="Text Box 52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7" name="Text Box 52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8" name="Text Box 52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09" name="Text Box 52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0" name="Text Box 52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1" name="Text Box 52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2" name="Text Box 52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3" name="Text Box 52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4" name="Text Box 52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5" name="Text Box 52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6" name="Text Box 52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7" name="Text Box 52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8" name="Text Box 52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19" name="Text Box 52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0" name="Text Box 52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1" name="Text Box 52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2" name="Text Box 52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3" name="Text Box 52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4" name="Text Box 53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5" name="Text Box 53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6" name="Text Box 53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7" name="Text Box 53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8" name="Text Box 53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29" name="Text Box 53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0" name="Text Box 53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1" name="Text Box 53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2" name="Text Box 530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3" name="Text Box 530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4" name="Text Box 531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5" name="Text Box 531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6" name="Text Box 531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7" name="Text Box 531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8" name="Text Box 531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39" name="Text Box 531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0" name="Text Box 531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1" name="Text Box 531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2" name="Text Box 531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3" name="Text Box 531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4" name="Text Box 532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5" name="Text Box 532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6" name="Text Box 532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7" name="Text Box 532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8" name="Text Box 532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49" name="Text Box 532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0" name="Text Box 532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1" name="Text Box 532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2" name="Text Box 532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3" name="Text Box 532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4" name="Text Box 533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5" name="Text Box 533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6" name="Text Box 533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7" name="Text Box 533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8" name="Text Box 533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59" name="Text Box 533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0" name="Text Box 533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1" name="Text Box 533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2" name="Text Box 533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3" name="Text Box 533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4" name="Text Box 534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5" name="Text Box 534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6" name="Text Box 534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7" name="Text Box 534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8" name="Text Box 534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69" name="Text Box 534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0" name="Text Box 534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1" name="Text Box 534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2" name="Text Box 534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3" name="Text Box 534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4" name="Text Box 535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5" name="Text Box 535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6" name="Text Box 535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7" name="Text Box 535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8" name="Text Box 535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79" name="Text Box 535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0" name="Text Box 535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1" name="Text Box 535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2" name="Text Box 535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3" name="Text Box 535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4" name="Text Box 536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5" name="Text Box 536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6" name="Text Box 536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7" name="Text Box 536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8" name="Text Box 536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89" name="Text Box 536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0" name="Text Box 536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1" name="Text Box 536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2" name="Text Box 536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3" name="Text Box 536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4" name="Text Box 537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5" name="Text Box 537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6" name="Text Box 537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7" name="Text Box 537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8" name="Text Box 537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399" name="Text Box 537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0" name="Text Box 537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1" name="Text Box 537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2" name="Text Box 537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3" name="Text Box 537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4" name="Text Box 538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5" name="Text Box 538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6" name="Text Box 538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7" name="Text Box 538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8" name="Text Box 538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09" name="Text Box 538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0" name="Text Box 538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1" name="Text Box 538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2" name="Text Box 538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3" name="Text Box 538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4" name="Text Box 539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5" name="Text Box 539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6" name="Text Box 539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7" name="Text Box 539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8" name="Text Box 539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19" name="Text Box 539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0" name="Text Box 539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1" name="Text Box 539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2" name="Text Box 5398"/>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3" name="Text Box 5399"/>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4" name="Text Box 5400"/>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5" name="Text Box 5401"/>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6" name="Text Box 5402"/>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7" name="Text Box 5403"/>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8" name="Text Box 5404"/>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29" name="Text Box 5405"/>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30" name="Text Box 5406"/>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19049</xdr:rowOff>
    </xdr:to>
    <xdr:sp macro="" textlink="">
      <xdr:nvSpPr>
        <xdr:cNvPr id="5431" name="Text Box 5407"/>
        <xdr:cNvSpPr txBox="1">
          <a:spLocks noChangeArrowheads="1"/>
        </xdr:cNvSpPr>
      </xdr:nvSpPr>
      <xdr:spPr bwMode="auto">
        <a:xfrm>
          <a:off x="4686300" y="89334975"/>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2" name="Text Box 542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3" name="Text Box 542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4" name="Text Box 542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5" name="Text Box 543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6" name="Text Box 543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7" name="Text Box 543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8" name="Text Box 543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39" name="Text Box 543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0" name="Text Box 543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1" name="Text Box 543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2" name="Text Box 543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3" name="Text Box 543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4" name="Text Box 543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5" name="Text Box 544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6" name="Text Box 544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7" name="Text Box 544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8" name="Text Box 544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49" name="Text Box 544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0" name="Text Box 544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1" name="Text Box 544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2" name="Text Box 544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3" name="Text Box 544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4" name="Text Box 544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5" name="Text Box 545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6" name="Text Box 545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7" name="Text Box 545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8" name="Text Box 545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59" name="Text Box 545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0" name="Text Box 545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1" name="Text Box 545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2" name="Text Box 545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3" name="Text Box 545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4" name="Text Box 5459"/>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5" name="Text Box 5460"/>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6" name="Text Box 5461"/>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7" name="Text Box 5462"/>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8" name="Text Box 5463"/>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69" name="Text Box 5464"/>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70" name="Text Box 5465"/>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71" name="Text Box 5466"/>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72" name="Text Box 5467"/>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468</xdr:row>
      <xdr:rowOff>0</xdr:rowOff>
    </xdr:from>
    <xdr:to>
      <xdr:col>4</xdr:col>
      <xdr:colOff>85725</xdr:colOff>
      <xdr:row>469</xdr:row>
      <xdr:rowOff>19050</xdr:rowOff>
    </xdr:to>
    <xdr:sp macro="" textlink="">
      <xdr:nvSpPr>
        <xdr:cNvPr id="5473" name="Text Box 5468"/>
        <xdr:cNvSpPr txBox="1">
          <a:spLocks noChangeArrowheads="1"/>
        </xdr:cNvSpPr>
      </xdr:nvSpPr>
      <xdr:spPr bwMode="auto">
        <a:xfrm>
          <a:off x="4686300" y="89144475"/>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9"/>
  <sheetViews>
    <sheetView showGridLines="0" tabSelected="1"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9" t="s">
        <v>159</v>
      </c>
    </row>
    <row r="2" spans="1:5" ht="15" customHeight="1" x14ac:dyDescent="0.2">
      <c r="A2" s="185" t="s">
        <v>46</v>
      </c>
      <c r="B2" s="185"/>
      <c r="C2" s="185"/>
      <c r="D2" s="185"/>
      <c r="E2" s="185"/>
    </row>
    <row r="3" spans="1:5" ht="15" customHeight="1" x14ac:dyDescent="0.2">
      <c r="A3" s="186" t="s">
        <v>160</v>
      </c>
      <c r="B3" s="186"/>
      <c r="C3" s="186"/>
      <c r="D3" s="186"/>
      <c r="E3" s="186"/>
    </row>
    <row r="4" spans="1:5" ht="15" customHeight="1" x14ac:dyDescent="0.2">
      <c r="A4" s="184" t="s">
        <v>161</v>
      </c>
      <c r="B4" s="184"/>
      <c r="C4" s="184"/>
      <c r="D4" s="184"/>
      <c r="E4" s="184"/>
    </row>
    <row r="5" spans="1:5" ht="15" customHeight="1" x14ac:dyDescent="0.2">
      <c r="A5" s="184"/>
      <c r="B5" s="184"/>
      <c r="C5" s="184"/>
      <c r="D5" s="184"/>
      <c r="E5" s="184"/>
    </row>
    <row r="6" spans="1:5" ht="15" customHeight="1" x14ac:dyDescent="0.2">
      <c r="A6" s="184"/>
      <c r="B6" s="184"/>
      <c r="C6" s="184"/>
      <c r="D6" s="184"/>
      <c r="E6" s="184"/>
    </row>
    <row r="7" spans="1:5" ht="15" customHeight="1" x14ac:dyDescent="0.2">
      <c r="A7" s="184"/>
      <c r="B7" s="184"/>
      <c r="C7" s="184"/>
      <c r="D7" s="184"/>
      <c r="E7" s="184"/>
    </row>
    <row r="8" spans="1:5" ht="15" customHeight="1" x14ac:dyDescent="0.2">
      <c r="A8" s="184"/>
      <c r="B8" s="184"/>
      <c r="C8" s="184"/>
      <c r="D8" s="184"/>
      <c r="E8" s="184"/>
    </row>
    <row r="9" spans="1:5" ht="15" customHeight="1" x14ac:dyDescent="0.2">
      <c r="A9" s="107"/>
      <c r="B9" s="107"/>
      <c r="C9" s="107"/>
      <c r="D9" s="107"/>
      <c r="E9" s="107"/>
    </row>
    <row r="10" spans="1:5" ht="15" customHeight="1" x14ac:dyDescent="0.25">
      <c r="A10" s="75" t="s">
        <v>1</v>
      </c>
      <c r="B10" s="91"/>
      <c r="C10" s="91"/>
      <c r="D10" s="91"/>
      <c r="E10" s="91"/>
    </row>
    <row r="11" spans="1:5" ht="15" customHeight="1" x14ac:dyDescent="0.2">
      <c r="A11" s="76" t="s">
        <v>153</v>
      </c>
      <c r="B11" s="91"/>
      <c r="C11" s="91"/>
      <c r="D11" s="91"/>
      <c r="E11" s="92" t="s">
        <v>162</v>
      </c>
    </row>
    <row r="12" spans="1:5" ht="15" customHeight="1" x14ac:dyDescent="0.25">
      <c r="A12" s="143"/>
      <c r="B12" s="75"/>
      <c r="C12" s="91"/>
      <c r="D12" s="91"/>
      <c r="E12" s="94"/>
    </row>
    <row r="13" spans="1:5" ht="15" customHeight="1" x14ac:dyDescent="0.2">
      <c r="B13" s="60" t="s">
        <v>51</v>
      </c>
      <c r="C13" s="60" t="s">
        <v>52</v>
      </c>
      <c r="D13" s="144" t="s">
        <v>53</v>
      </c>
      <c r="E13" s="49" t="s">
        <v>54</v>
      </c>
    </row>
    <row r="14" spans="1:5" ht="15" customHeight="1" x14ac:dyDescent="0.2">
      <c r="B14" s="145">
        <v>32133019</v>
      </c>
      <c r="C14" s="146"/>
      <c r="D14" s="68" t="s">
        <v>55</v>
      </c>
      <c r="E14" s="53">
        <v>301280.59999999998</v>
      </c>
    </row>
    <row r="15" spans="1:5" ht="15" customHeight="1" x14ac:dyDescent="0.2">
      <c r="B15" s="145">
        <v>32533019</v>
      </c>
      <c r="C15" s="146"/>
      <c r="D15" s="68" t="s">
        <v>55</v>
      </c>
      <c r="E15" s="53">
        <v>1707256.69</v>
      </c>
    </row>
    <row r="16" spans="1:5" ht="15" customHeight="1" x14ac:dyDescent="0.2">
      <c r="B16" s="147"/>
      <c r="C16" s="101" t="s">
        <v>56</v>
      </c>
      <c r="D16" s="102"/>
      <c r="E16" s="103">
        <f>SUM(E14:E15)</f>
        <v>2008537.29</v>
      </c>
    </row>
    <row r="17" spans="1:5" ht="15" customHeight="1" x14ac:dyDescent="0.25">
      <c r="A17" s="148"/>
      <c r="B17" s="149"/>
      <c r="C17" s="149"/>
      <c r="D17" s="149"/>
      <c r="E17" s="149"/>
    </row>
    <row r="18" spans="1:5" ht="15" customHeight="1" x14ac:dyDescent="0.25">
      <c r="A18" s="75" t="s">
        <v>17</v>
      </c>
      <c r="B18" s="91"/>
      <c r="C18" s="91"/>
      <c r="D18" s="91"/>
      <c r="E18" s="143"/>
    </row>
    <row r="19" spans="1:5" ht="15" customHeight="1" x14ac:dyDescent="0.2">
      <c r="A19" s="76" t="s">
        <v>153</v>
      </c>
      <c r="B19" s="91"/>
      <c r="C19" s="91"/>
      <c r="D19" s="91"/>
      <c r="E19" s="92" t="s">
        <v>162</v>
      </c>
    </row>
    <row r="20" spans="1:5" ht="15" customHeight="1" x14ac:dyDescent="0.25">
      <c r="A20" s="143"/>
      <c r="B20" s="75"/>
      <c r="C20" s="91"/>
      <c r="D20" s="91"/>
      <c r="E20" s="94"/>
    </row>
    <row r="21" spans="1:5" ht="15" customHeight="1" x14ac:dyDescent="0.2">
      <c r="B21" s="60" t="s">
        <v>51</v>
      </c>
      <c r="C21" s="60" t="s">
        <v>52</v>
      </c>
      <c r="D21" s="144" t="s">
        <v>53</v>
      </c>
      <c r="E21" s="60" t="s">
        <v>54</v>
      </c>
    </row>
    <row r="22" spans="1:5" ht="15" customHeight="1" x14ac:dyDescent="0.2">
      <c r="B22" s="145">
        <v>32133019</v>
      </c>
      <c r="C22" s="146"/>
      <c r="D22" s="63" t="s">
        <v>59</v>
      </c>
      <c r="E22" s="53">
        <v>301280.59999999998</v>
      </c>
    </row>
    <row r="23" spans="1:5" ht="15" customHeight="1" x14ac:dyDescent="0.2">
      <c r="B23" s="145">
        <v>32533019</v>
      </c>
      <c r="C23" s="146"/>
      <c r="D23" s="63" t="s">
        <v>59</v>
      </c>
      <c r="E23" s="53">
        <v>1707256.69</v>
      </c>
    </row>
    <row r="24" spans="1:5" ht="15" customHeight="1" x14ac:dyDescent="0.2">
      <c r="B24" s="147"/>
      <c r="C24" s="101" t="s">
        <v>56</v>
      </c>
      <c r="D24" s="102"/>
      <c r="E24" s="103">
        <f>SUM(E22:E23)</f>
        <v>2008537.29</v>
      </c>
    </row>
    <row r="25" spans="1:5" ht="15" customHeight="1" x14ac:dyDescent="0.2"/>
    <row r="26" spans="1:5" ht="15" customHeight="1" x14ac:dyDescent="0.2"/>
    <row r="27" spans="1:5" ht="15" customHeight="1" x14ac:dyDescent="0.25">
      <c r="A27" s="39" t="s">
        <v>163</v>
      </c>
    </row>
    <row r="28" spans="1:5" ht="15" customHeight="1" x14ac:dyDescent="0.2">
      <c r="A28" s="185" t="s">
        <v>46</v>
      </c>
      <c r="B28" s="185"/>
      <c r="C28" s="185"/>
      <c r="D28" s="185"/>
      <c r="E28" s="185"/>
    </row>
    <row r="29" spans="1:5" ht="15" customHeight="1" x14ac:dyDescent="0.2">
      <c r="A29" s="186" t="s">
        <v>160</v>
      </c>
      <c r="B29" s="186"/>
      <c r="C29" s="186"/>
      <c r="D29" s="186"/>
      <c r="E29" s="186"/>
    </row>
    <row r="30" spans="1:5" ht="15" customHeight="1" x14ac:dyDescent="0.2">
      <c r="A30" s="184" t="s">
        <v>164</v>
      </c>
      <c r="B30" s="184"/>
      <c r="C30" s="184"/>
      <c r="D30" s="184"/>
      <c r="E30" s="184"/>
    </row>
    <row r="31" spans="1:5" ht="15" customHeight="1" x14ac:dyDescent="0.2">
      <c r="A31" s="184"/>
      <c r="B31" s="184"/>
      <c r="C31" s="184"/>
      <c r="D31" s="184"/>
      <c r="E31" s="184"/>
    </row>
    <row r="32" spans="1:5" ht="15" customHeight="1" x14ac:dyDescent="0.2">
      <c r="A32" s="184"/>
      <c r="B32" s="184"/>
      <c r="C32" s="184"/>
      <c r="D32" s="184"/>
      <c r="E32" s="184"/>
    </row>
    <row r="33" spans="1:5" ht="15" customHeight="1" x14ac:dyDescent="0.2">
      <c r="A33" s="184"/>
      <c r="B33" s="184"/>
      <c r="C33" s="184"/>
      <c r="D33" s="184"/>
      <c r="E33" s="184"/>
    </row>
    <row r="34" spans="1:5" ht="15" customHeight="1" x14ac:dyDescent="0.2">
      <c r="A34" s="184"/>
      <c r="B34" s="184"/>
      <c r="C34" s="184"/>
      <c r="D34" s="184"/>
      <c r="E34" s="184"/>
    </row>
    <row r="35" spans="1:5" ht="15" customHeight="1" x14ac:dyDescent="0.2">
      <c r="A35" s="184"/>
      <c r="B35" s="184"/>
      <c r="C35" s="184"/>
      <c r="D35" s="184"/>
      <c r="E35" s="184"/>
    </row>
    <row r="36" spans="1:5" ht="15" customHeight="1" x14ac:dyDescent="0.2">
      <c r="A36" s="107"/>
      <c r="B36" s="107"/>
      <c r="C36" s="107"/>
      <c r="D36" s="107"/>
      <c r="E36" s="107"/>
    </row>
    <row r="37" spans="1:5" ht="15" customHeight="1" x14ac:dyDescent="0.25">
      <c r="A37" s="75" t="s">
        <v>1</v>
      </c>
      <c r="B37" s="91"/>
      <c r="C37" s="91"/>
      <c r="D37" s="91"/>
      <c r="E37" s="91"/>
    </row>
    <row r="38" spans="1:5" ht="15" customHeight="1" x14ac:dyDescent="0.2">
      <c r="A38" s="76" t="s">
        <v>153</v>
      </c>
      <c r="B38" s="91"/>
      <c r="C38" s="91"/>
      <c r="D38" s="91"/>
      <c r="E38" s="92" t="s">
        <v>162</v>
      </c>
    </row>
    <row r="39" spans="1:5" ht="15" customHeight="1" x14ac:dyDescent="0.25">
      <c r="A39" s="143"/>
      <c r="B39" s="75"/>
      <c r="C39" s="91"/>
      <c r="D39" s="91"/>
      <c r="E39" s="94"/>
    </row>
    <row r="40" spans="1:5" ht="15" customHeight="1" x14ac:dyDescent="0.2">
      <c r="B40" s="60" t="s">
        <v>51</v>
      </c>
      <c r="C40" s="60" t="s">
        <v>52</v>
      </c>
      <c r="D40" s="144" t="s">
        <v>53</v>
      </c>
      <c r="E40" s="49" t="s">
        <v>54</v>
      </c>
    </row>
    <row r="41" spans="1:5" ht="15" customHeight="1" x14ac:dyDescent="0.2">
      <c r="B41" s="145">
        <v>32133019</v>
      </c>
      <c r="C41" s="146"/>
      <c r="D41" s="68" t="s">
        <v>55</v>
      </c>
      <c r="E41" s="53">
        <v>75509.86</v>
      </c>
    </row>
    <row r="42" spans="1:5" ht="15" customHeight="1" x14ac:dyDescent="0.2">
      <c r="B42" s="145">
        <v>32533019</v>
      </c>
      <c r="C42" s="146"/>
      <c r="D42" s="68" t="s">
        <v>55</v>
      </c>
      <c r="E42" s="53">
        <v>427889.1</v>
      </c>
    </row>
    <row r="43" spans="1:5" ht="15" customHeight="1" x14ac:dyDescent="0.2">
      <c r="B43" s="147"/>
      <c r="C43" s="101" t="s">
        <v>56</v>
      </c>
      <c r="D43" s="102"/>
      <c r="E43" s="103">
        <f>SUM(E41:E42)</f>
        <v>503398.95999999996</v>
      </c>
    </row>
    <row r="44" spans="1:5" ht="15" customHeight="1" x14ac:dyDescent="0.25">
      <c r="A44" s="148"/>
      <c r="B44" s="149"/>
      <c r="C44" s="149"/>
      <c r="D44" s="149"/>
      <c r="E44" s="149"/>
    </row>
    <row r="45" spans="1:5" ht="15" customHeight="1" x14ac:dyDescent="0.25">
      <c r="A45" s="75" t="s">
        <v>17</v>
      </c>
      <c r="B45" s="91"/>
      <c r="C45" s="91"/>
      <c r="D45" s="91"/>
      <c r="E45" s="143"/>
    </row>
    <row r="46" spans="1:5" ht="15" customHeight="1" x14ac:dyDescent="0.2">
      <c r="A46" s="76" t="s">
        <v>153</v>
      </c>
      <c r="B46" s="91"/>
      <c r="C46" s="91"/>
      <c r="D46" s="91"/>
      <c r="E46" s="92" t="s">
        <v>162</v>
      </c>
    </row>
    <row r="47" spans="1:5" ht="15" customHeight="1" x14ac:dyDescent="0.25">
      <c r="A47" s="143"/>
      <c r="B47" s="75"/>
      <c r="C47" s="91"/>
      <c r="D47" s="91"/>
      <c r="E47" s="94"/>
    </row>
    <row r="48" spans="1:5" ht="15" customHeight="1" x14ac:dyDescent="0.2">
      <c r="B48" s="60" t="s">
        <v>51</v>
      </c>
      <c r="C48" s="60" t="s">
        <v>52</v>
      </c>
      <c r="D48" s="144" t="s">
        <v>53</v>
      </c>
      <c r="E48" s="60" t="s">
        <v>54</v>
      </c>
    </row>
    <row r="49" spans="1:5" ht="15" customHeight="1" x14ac:dyDescent="0.2">
      <c r="B49" s="145">
        <v>32133019</v>
      </c>
      <c r="C49" s="146"/>
      <c r="D49" s="63" t="s">
        <v>59</v>
      </c>
      <c r="E49" s="53">
        <v>75509.86</v>
      </c>
    </row>
    <row r="50" spans="1:5" ht="15" customHeight="1" x14ac:dyDescent="0.2">
      <c r="B50" s="145">
        <v>32533019</v>
      </c>
      <c r="C50" s="146"/>
      <c r="D50" s="63" t="s">
        <v>59</v>
      </c>
      <c r="E50" s="53">
        <v>427889.1</v>
      </c>
    </row>
    <row r="51" spans="1:5" ht="15" customHeight="1" x14ac:dyDescent="0.2">
      <c r="B51" s="147"/>
      <c r="C51" s="101" t="s">
        <v>56</v>
      </c>
      <c r="D51" s="102"/>
      <c r="E51" s="103">
        <f>SUM(E49:E50)</f>
        <v>503398.95999999996</v>
      </c>
    </row>
    <row r="52" spans="1:5" ht="15" customHeight="1" x14ac:dyDescent="0.2"/>
    <row r="53" spans="1:5" ht="15" customHeight="1" x14ac:dyDescent="0.2"/>
    <row r="54" spans="1:5" ht="15" customHeight="1" x14ac:dyDescent="0.25">
      <c r="A54" s="39" t="s">
        <v>165</v>
      </c>
    </row>
    <row r="55" spans="1:5" ht="15" customHeight="1" x14ac:dyDescent="0.2">
      <c r="A55" s="183" t="s">
        <v>166</v>
      </c>
      <c r="B55" s="183"/>
      <c r="C55" s="183"/>
      <c r="D55" s="183"/>
      <c r="E55" s="183"/>
    </row>
    <row r="56" spans="1:5" ht="15" customHeight="1" x14ac:dyDescent="0.2">
      <c r="A56" s="183"/>
      <c r="B56" s="183"/>
      <c r="C56" s="183"/>
      <c r="D56" s="183"/>
      <c r="E56" s="183"/>
    </row>
    <row r="57" spans="1:5" ht="15" customHeight="1" x14ac:dyDescent="0.2">
      <c r="A57" s="184" t="s">
        <v>167</v>
      </c>
      <c r="B57" s="184"/>
      <c r="C57" s="184"/>
      <c r="D57" s="184"/>
      <c r="E57" s="184"/>
    </row>
    <row r="58" spans="1:5" ht="15" customHeight="1" x14ac:dyDescent="0.2">
      <c r="A58" s="184"/>
      <c r="B58" s="184"/>
      <c r="C58" s="184"/>
      <c r="D58" s="184"/>
      <c r="E58" s="184"/>
    </row>
    <row r="59" spans="1:5" ht="15" customHeight="1" x14ac:dyDescent="0.2">
      <c r="A59" s="184"/>
      <c r="B59" s="184"/>
      <c r="C59" s="184"/>
      <c r="D59" s="184"/>
      <c r="E59" s="184"/>
    </row>
    <row r="60" spans="1:5" ht="15" customHeight="1" x14ac:dyDescent="0.2">
      <c r="A60" s="184"/>
      <c r="B60" s="184"/>
      <c r="C60" s="184"/>
      <c r="D60" s="184"/>
      <c r="E60" s="184"/>
    </row>
    <row r="61" spans="1:5" ht="15" customHeight="1" x14ac:dyDescent="0.2">
      <c r="A61" s="184"/>
      <c r="B61" s="184"/>
      <c r="C61" s="184"/>
      <c r="D61" s="184"/>
      <c r="E61" s="184"/>
    </row>
    <row r="62" spans="1:5" ht="15" customHeight="1" x14ac:dyDescent="0.2">
      <c r="A62" s="184"/>
      <c r="B62" s="184"/>
      <c r="C62" s="184"/>
      <c r="D62" s="184"/>
      <c r="E62" s="184"/>
    </row>
    <row r="63" spans="1:5" ht="15" customHeight="1" x14ac:dyDescent="0.2">
      <c r="A63" s="184"/>
      <c r="B63" s="184"/>
      <c r="C63" s="184"/>
      <c r="D63" s="184"/>
      <c r="E63" s="184"/>
    </row>
    <row r="64" spans="1:5" ht="15" customHeight="1" x14ac:dyDescent="0.2">
      <c r="A64" s="122"/>
      <c r="B64" s="122"/>
      <c r="C64" s="122"/>
      <c r="D64" s="122"/>
      <c r="E64" s="122"/>
    </row>
    <row r="65" spans="1:5" ht="15" customHeight="1" x14ac:dyDescent="0.25">
      <c r="A65" s="41" t="s">
        <v>17</v>
      </c>
      <c r="B65" s="42"/>
      <c r="C65" s="42"/>
      <c r="D65" s="42"/>
      <c r="E65" s="42"/>
    </row>
    <row r="66" spans="1:5" ht="15" customHeight="1" x14ac:dyDescent="0.2">
      <c r="A66" s="43" t="s">
        <v>49</v>
      </c>
      <c r="B66" s="42"/>
      <c r="C66" s="42"/>
      <c r="D66" s="42"/>
      <c r="E66" s="44" t="s">
        <v>50</v>
      </c>
    </row>
    <row r="67" spans="1:5" ht="15" customHeight="1" x14ac:dyDescent="0.25">
      <c r="A67" s="41"/>
      <c r="B67" s="71"/>
      <c r="C67" s="42"/>
      <c r="D67" s="42"/>
      <c r="E67" s="46"/>
    </row>
    <row r="68" spans="1:5" ht="15" customHeight="1" x14ac:dyDescent="0.2">
      <c r="A68" s="79"/>
      <c r="B68" s="79"/>
      <c r="C68" s="47" t="s">
        <v>52</v>
      </c>
      <c r="D68" s="110" t="s">
        <v>71</v>
      </c>
      <c r="E68" s="49" t="s">
        <v>54</v>
      </c>
    </row>
    <row r="69" spans="1:5" ht="15" customHeight="1" x14ac:dyDescent="0.2">
      <c r="A69" s="124"/>
      <c r="B69" s="89"/>
      <c r="C69" s="137">
        <v>6409</v>
      </c>
      <c r="D69" s="111" t="s">
        <v>76</v>
      </c>
      <c r="E69" s="138">
        <v>-50000</v>
      </c>
    </row>
    <row r="70" spans="1:5" ht="15" customHeight="1" x14ac:dyDescent="0.2">
      <c r="A70" s="131"/>
      <c r="B70" s="139"/>
      <c r="C70" s="55" t="s">
        <v>56</v>
      </c>
      <c r="D70" s="56"/>
      <c r="E70" s="57">
        <f>E69</f>
        <v>-50000</v>
      </c>
    </row>
    <row r="71" spans="1:5" ht="15" customHeight="1" x14ac:dyDescent="0.2">
      <c r="A71" s="131"/>
      <c r="B71" s="139"/>
      <c r="C71" s="86"/>
      <c r="D71" s="42"/>
      <c r="E71" s="87"/>
    </row>
    <row r="72" spans="1:5" ht="15" customHeight="1" x14ac:dyDescent="0.25">
      <c r="A72" s="41" t="s">
        <v>17</v>
      </c>
      <c r="B72" s="42"/>
      <c r="C72" s="42"/>
      <c r="D72" s="42"/>
      <c r="E72" s="71"/>
    </row>
    <row r="73" spans="1:5" ht="15" customHeight="1" x14ac:dyDescent="0.2">
      <c r="A73" s="43" t="s">
        <v>153</v>
      </c>
      <c r="B73" s="42"/>
      <c r="C73" s="42"/>
      <c r="D73" s="42"/>
      <c r="E73" s="44" t="s">
        <v>162</v>
      </c>
    </row>
    <row r="74" spans="1:5" ht="15" customHeight="1" x14ac:dyDescent="0.2">
      <c r="A74" s="43"/>
      <c r="B74" s="71"/>
      <c r="C74" s="42"/>
      <c r="D74" s="42"/>
      <c r="E74" s="46"/>
    </row>
    <row r="75" spans="1:5" ht="15" customHeight="1" x14ac:dyDescent="0.2">
      <c r="A75" s="79"/>
      <c r="B75" s="79"/>
      <c r="C75" s="47" t="s">
        <v>52</v>
      </c>
      <c r="D75" s="110" t="s">
        <v>71</v>
      </c>
      <c r="E75" s="49" t="s">
        <v>54</v>
      </c>
    </row>
    <row r="76" spans="1:5" ht="15" customHeight="1" x14ac:dyDescent="0.2">
      <c r="A76" s="79"/>
      <c r="B76" s="79"/>
      <c r="C76" s="62">
        <v>3419</v>
      </c>
      <c r="D76" s="111" t="s">
        <v>87</v>
      </c>
      <c r="E76" s="150">
        <v>50000</v>
      </c>
    </row>
    <row r="77" spans="1:5" ht="15" customHeight="1" x14ac:dyDescent="0.2">
      <c r="A77" s="106"/>
      <c r="B77" s="106"/>
      <c r="C77" s="55" t="s">
        <v>56</v>
      </c>
      <c r="D77" s="56"/>
      <c r="E77" s="57">
        <f>SUM(E76:E76)</f>
        <v>50000</v>
      </c>
    </row>
    <row r="78" spans="1:5" ht="15" customHeight="1" x14ac:dyDescent="0.2"/>
    <row r="79" spans="1:5" ht="15" customHeight="1" x14ac:dyDescent="0.2"/>
    <row r="80" spans="1:5" ht="15" customHeight="1" x14ac:dyDescent="0.25">
      <c r="A80" s="39" t="s">
        <v>168</v>
      </c>
    </row>
    <row r="81" spans="1:5" ht="15" customHeight="1" x14ac:dyDescent="0.2">
      <c r="A81" s="183" t="s">
        <v>166</v>
      </c>
      <c r="B81" s="183"/>
      <c r="C81" s="183"/>
      <c r="D81" s="183"/>
      <c r="E81" s="183"/>
    </row>
    <row r="82" spans="1:5" ht="15" customHeight="1" x14ac:dyDescent="0.2">
      <c r="A82" s="183"/>
      <c r="B82" s="183"/>
      <c r="C82" s="183"/>
      <c r="D82" s="183"/>
      <c r="E82" s="183"/>
    </row>
    <row r="83" spans="1:5" ht="15" customHeight="1" x14ac:dyDescent="0.2">
      <c r="A83" s="184" t="s">
        <v>169</v>
      </c>
      <c r="B83" s="184"/>
      <c r="C83" s="184"/>
      <c r="D83" s="184"/>
      <c r="E83" s="184"/>
    </row>
    <row r="84" spans="1:5" ht="15" customHeight="1" x14ac:dyDescent="0.2">
      <c r="A84" s="184"/>
      <c r="B84" s="184"/>
      <c r="C84" s="184"/>
      <c r="D84" s="184"/>
      <c r="E84" s="184"/>
    </row>
    <row r="85" spans="1:5" ht="15" customHeight="1" x14ac:dyDescent="0.2">
      <c r="A85" s="184"/>
      <c r="B85" s="184"/>
      <c r="C85" s="184"/>
      <c r="D85" s="184"/>
      <c r="E85" s="184"/>
    </row>
    <row r="86" spans="1:5" ht="15" customHeight="1" x14ac:dyDescent="0.2">
      <c r="A86" s="184"/>
      <c r="B86" s="184"/>
      <c r="C86" s="184"/>
      <c r="D86" s="184"/>
      <c r="E86" s="184"/>
    </row>
    <row r="87" spans="1:5" ht="15" customHeight="1" x14ac:dyDescent="0.2">
      <c r="A87" s="184"/>
      <c r="B87" s="184"/>
      <c r="C87" s="184"/>
      <c r="D87" s="184"/>
      <c r="E87" s="184"/>
    </row>
    <row r="88" spans="1:5" ht="15" customHeight="1" x14ac:dyDescent="0.2">
      <c r="A88" s="184"/>
      <c r="B88" s="184"/>
      <c r="C88" s="184"/>
      <c r="D88" s="184"/>
      <c r="E88" s="184"/>
    </row>
    <row r="89" spans="1:5" ht="15" customHeight="1" x14ac:dyDescent="0.2">
      <c r="A89" s="184"/>
      <c r="B89" s="184"/>
      <c r="C89" s="184"/>
      <c r="D89" s="184"/>
      <c r="E89" s="184"/>
    </row>
    <row r="90" spans="1:5" ht="15" customHeight="1" x14ac:dyDescent="0.2">
      <c r="A90" s="122"/>
      <c r="B90" s="122"/>
      <c r="C90" s="122"/>
      <c r="D90" s="122"/>
      <c r="E90" s="122"/>
    </row>
    <row r="91" spans="1:5" ht="15" customHeight="1" x14ac:dyDescent="0.25">
      <c r="A91" s="41" t="s">
        <v>17</v>
      </c>
      <c r="B91" s="42"/>
      <c r="C91" s="42"/>
      <c r="D91" s="42"/>
      <c r="E91" s="42"/>
    </row>
    <row r="92" spans="1:5" ht="15" customHeight="1" x14ac:dyDescent="0.2">
      <c r="A92" s="43" t="s">
        <v>49</v>
      </c>
      <c r="B92" s="42"/>
      <c r="C92" s="42"/>
      <c r="D92" s="42"/>
      <c r="E92" s="44" t="s">
        <v>50</v>
      </c>
    </row>
    <row r="93" spans="1:5" ht="15" customHeight="1" x14ac:dyDescent="0.25">
      <c r="A93" s="41"/>
      <c r="B93" s="71"/>
      <c r="C93" s="42"/>
      <c r="D93" s="42"/>
      <c r="E93" s="46"/>
    </row>
    <row r="94" spans="1:5" ht="15" customHeight="1" x14ac:dyDescent="0.2">
      <c r="A94" s="79"/>
      <c r="B94" s="79"/>
      <c r="C94" s="47" t="s">
        <v>52</v>
      </c>
      <c r="D94" s="110" t="s">
        <v>71</v>
      </c>
      <c r="E94" s="49" t="s">
        <v>54</v>
      </c>
    </row>
    <row r="95" spans="1:5" ht="15" customHeight="1" x14ac:dyDescent="0.2">
      <c r="A95" s="124"/>
      <c r="B95" s="89"/>
      <c r="C95" s="137">
        <v>6409</v>
      </c>
      <c r="D95" s="111" t="s">
        <v>76</v>
      </c>
      <c r="E95" s="138">
        <v>-5000000</v>
      </c>
    </row>
    <row r="96" spans="1:5" ht="15" customHeight="1" x14ac:dyDescent="0.2">
      <c r="A96" s="131"/>
      <c r="B96" s="139"/>
      <c r="C96" s="55" t="s">
        <v>56</v>
      </c>
      <c r="D96" s="56"/>
      <c r="E96" s="57">
        <f>E95</f>
        <v>-5000000</v>
      </c>
    </row>
    <row r="97" spans="1:5" ht="15" customHeight="1" x14ac:dyDescent="0.2">
      <c r="A97" s="131"/>
      <c r="B97" s="139"/>
      <c r="C97" s="86"/>
      <c r="D97" s="42"/>
      <c r="E97" s="87"/>
    </row>
    <row r="98" spans="1:5" ht="15" customHeight="1" x14ac:dyDescent="0.25">
      <c r="A98" s="41" t="s">
        <v>17</v>
      </c>
      <c r="B98" s="42"/>
      <c r="C98" s="42"/>
      <c r="D98" s="42"/>
      <c r="E98" s="71"/>
    </row>
    <row r="99" spans="1:5" ht="15" customHeight="1" x14ac:dyDescent="0.2">
      <c r="A99" s="43" t="s">
        <v>153</v>
      </c>
      <c r="B99" s="42"/>
      <c r="C99" s="42"/>
      <c r="D99" s="42"/>
      <c r="E99" s="44" t="s">
        <v>162</v>
      </c>
    </row>
    <row r="100" spans="1:5" ht="15" customHeight="1" x14ac:dyDescent="0.2">
      <c r="A100" s="43"/>
      <c r="B100" s="71"/>
      <c r="C100" s="42"/>
      <c r="D100" s="42"/>
      <c r="E100" s="46"/>
    </row>
    <row r="101" spans="1:5" ht="15" customHeight="1" x14ac:dyDescent="0.2">
      <c r="A101" s="79"/>
      <c r="B101" s="79"/>
      <c r="C101" s="47" t="s">
        <v>52</v>
      </c>
      <c r="D101" s="110" t="s">
        <v>71</v>
      </c>
      <c r="E101" s="49" t="s">
        <v>54</v>
      </c>
    </row>
    <row r="102" spans="1:5" ht="15" customHeight="1" x14ac:dyDescent="0.2">
      <c r="A102" s="79"/>
      <c r="B102" s="79"/>
      <c r="C102" s="62">
        <v>3419</v>
      </c>
      <c r="D102" s="111" t="s">
        <v>87</v>
      </c>
      <c r="E102" s="150">
        <v>5000000</v>
      </c>
    </row>
    <row r="103" spans="1:5" ht="15" customHeight="1" x14ac:dyDescent="0.2">
      <c r="A103" s="106"/>
      <c r="B103" s="106"/>
      <c r="C103" s="55" t="s">
        <v>56</v>
      </c>
      <c r="D103" s="56"/>
      <c r="E103" s="57">
        <f>SUM(E102:E102)</f>
        <v>5000000</v>
      </c>
    </row>
    <row r="104" spans="1:5" ht="15" customHeight="1" x14ac:dyDescent="0.2"/>
    <row r="105" spans="1:5" ht="15" customHeight="1" x14ac:dyDescent="0.2"/>
    <row r="106" spans="1:5" ht="15" customHeight="1" x14ac:dyDescent="0.2"/>
    <row r="107" spans="1:5" ht="15" customHeight="1" x14ac:dyDescent="0.2"/>
    <row r="108" spans="1:5" ht="15" customHeight="1" x14ac:dyDescent="0.2"/>
    <row r="109" spans="1:5" ht="15" customHeight="1" x14ac:dyDescent="0.2"/>
    <row r="110" spans="1:5" ht="15" customHeight="1" x14ac:dyDescent="0.2"/>
    <row r="111" spans="1:5" ht="15" customHeight="1" x14ac:dyDescent="0.2"/>
    <row r="112" spans="1:5"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c r="B334" s="151"/>
    </row>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sheetData>
  <mergeCells count="10">
    <mergeCell ref="A55:E56"/>
    <mergeCell ref="A57:E63"/>
    <mergeCell ref="A81:E82"/>
    <mergeCell ref="A83:E89"/>
    <mergeCell ref="A2:E2"/>
    <mergeCell ref="A3:E3"/>
    <mergeCell ref="A4:E8"/>
    <mergeCell ref="A28:E28"/>
    <mergeCell ref="A29:E29"/>
    <mergeCell ref="A30:E35"/>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212/15 - 215/15 schválené Radou Olomouckého kraje 24.4.2015</oddHeader>
    <oddFooter xml:space="preserve">&amp;L&amp;"Arial,Kurzíva"Zastupitelstvo OK 26.6.2015
5.1. - Rozpočet Olomouckého kraje 2015 - rozpočtové změny 
Příloha č.1: Rozpočtové změny č. 212/15 - 215/15 schválené Radou Olomouckého kraje 24.4.2015&amp;R&amp;"Arial,Kurzíva"Strana &amp;P (celkem 46)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9" t="s">
        <v>170</v>
      </c>
    </row>
    <row r="2" spans="1:5" ht="15" customHeight="1" x14ac:dyDescent="0.2">
      <c r="A2" s="186" t="s">
        <v>171</v>
      </c>
      <c r="B2" s="186"/>
      <c r="C2" s="186"/>
      <c r="D2" s="186"/>
      <c r="E2" s="186"/>
    </row>
    <row r="3" spans="1:5" ht="15" customHeight="1" x14ac:dyDescent="0.2">
      <c r="A3" s="186"/>
      <c r="B3" s="186"/>
      <c r="C3" s="186"/>
      <c r="D3" s="186"/>
      <c r="E3" s="186"/>
    </row>
    <row r="4" spans="1:5" ht="15" customHeight="1" x14ac:dyDescent="0.2">
      <c r="A4" s="184" t="s">
        <v>318</v>
      </c>
      <c r="B4" s="184"/>
      <c r="C4" s="184"/>
      <c r="D4" s="184"/>
      <c r="E4" s="184"/>
    </row>
    <row r="5" spans="1:5" ht="15" customHeight="1" x14ac:dyDescent="0.2">
      <c r="A5" s="184"/>
      <c r="B5" s="184"/>
      <c r="C5" s="184"/>
      <c r="D5" s="184"/>
      <c r="E5" s="184"/>
    </row>
    <row r="6" spans="1:5" ht="15" customHeight="1" x14ac:dyDescent="0.2">
      <c r="A6" s="184"/>
      <c r="B6" s="184"/>
      <c r="C6" s="184"/>
      <c r="D6" s="184"/>
      <c r="E6" s="184"/>
    </row>
    <row r="7" spans="1:5" ht="15" customHeight="1" x14ac:dyDescent="0.2">
      <c r="A7" s="184"/>
      <c r="B7" s="184"/>
      <c r="C7" s="184"/>
      <c r="D7" s="184"/>
      <c r="E7" s="184"/>
    </row>
    <row r="8" spans="1:5" ht="15" customHeight="1" x14ac:dyDescent="0.2">
      <c r="A8" s="184"/>
      <c r="B8" s="184"/>
      <c r="C8" s="184"/>
      <c r="D8" s="184"/>
      <c r="E8" s="184"/>
    </row>
    <row r="9" spans="1:5" ht="15" customHeight="1" x14ac:dyDescent="0.2">
      <c r="A9" s="184"/>
      <c r="B9" s="184"/>
      <c r="C9" s="184"/>
      <c r="D9" s="184"/>
      <c r="E9" s="184"/>
    </row>
    <row r="10" spans="1:5" ht="15" customHeight="1" x14ac:dyDescent="0.2">
      <c r="A10" s="184"/>
      <c r="B10" s="184"/>
      <c r="C10" s="184"/>
      <c r="D10" s="184"/>
      <c r="E10" s="184"/>
    </row>
    <row r="11" spans="1:5" ht="15" customHeight="1" x14ac:dyDescent="0.2">
      <c r="A11" s="184"/>
      <c r="B11" s="184"/>
      <c r="C11" s="184"/>
      <c r="D11" s="184"/>
      <c r="E11" s="184"/>
    </row>
    <row r="12" spans="1:5" ht="15" customHeight="1" x14ac:dyDescent="0.2">
      <c r="A12" s="84"/>
      <c r="B12" s="84"/>
      <c r="C12" s="86"/>
      <c r="D12" s="42"/>
      <c r="E12" s="87"/>
    </row>
    <row r="13" spans="1:5" ht="15" customHeight="1" x14ac:dyDescent="0.25">
      <c r="A13" s="41" t="s">
        <v>17</v>
      </c>
      <c r="B13" s="42"/>
      <c r="C13" s="42"/>
      <c r="D13" s="42"/>
      <c r="E13" s="42"/>
    </row>
    <row r="14" spans="1:5" ht="15" customHeight="1" x14ac:dyDescent="0.2">
      <c r="A14" s="43" t="s">
        <v>49</v>
      </c>
      <c r="B14" s="42"/>
      <c r="C14" s="42"/>
      <c r="D14" s="42"/>
      <c r="E14" s="44" t="s">
        <v>50</v>
      </c>
    </row>
    <row r="15" spans="1:5" ht="15" customHeight="1" x14ac:dyDescent="0.25">
      <c r="A15" s="71"/>
      <c r="B15" s="41"/>
      <c r="C15" s="42"/>
      <c r="D15" s="42"/>
      <c r="E15" s="46"/>
    </row>
    <row r="16" spans="1:5" ht="15" customHeight="1" x14ac:dyDescent="0.2">
      <c r="A16" s="79"/>
      <c r="B16" s="79"/>
      <c r="C16" s="47" t="s">
        <v>52</v>
      </c>
      <c r="D16" s="142" t="s">
        <v>71</v>
      </c>
      <c r="E16" s="49" t="s">
        <v>54</v>
      </c>
    </row>
    <row r="17" spans="1:5" ht="15" customHeight="1" x14ac:dyDescent="0.2">
      <c r="A17" s="152"/>
      <c r="B17" s="89"/>
      <c r="C17" s="153">
        <v>6409</v>
      </c>
      <c r="D17" s="111" t="s">
        <v>76</v>
      </c>
      <c r="E17" s="69">
        <v>-4706558.55</v>
      </c>
    </row>
    <row r="18" spans="1:5" ht="15" customHeight="1" x14ac:dyDescent="0.2">
      <c r="A18" s="152"/>
      <c r="B18" s="139"/>
      <c r="C18" s="55" t="s">
        <v>56</v>
      </c>
      <c r="D18" s="56"/>
      <c r="E18" s="57">
        <f>SUM(E17:E17)</f>
        <v>-4706558.55</v>
      </c>
    </row>
    <row r="19" spans="1:5" ht="15" customHeight="1" x14ac:dyDescent="0.2">
      <c r="A19" s="152"/>
      <c r="B19" s="139"/>
      <c r="C19" s="86"/>
      <c r="D19" s="42"/>
      <c r="E19" s="87"/>
    </row>
    <row r="20" spans="1:5" ht="15" customHeight="1" x14ac:dyDescent="0.25">
      <c r="A20" s="75" t="s">
        <v>17</v>
      </c>
      <c r="B20" s="91"/>
      <c r="C20" s="91"/>
    </row>
    <row r="21" spans="1:5" ht="15" customHeight="1" x14ac:dyDescent="0.2">
      <c r="A21" s="76" t="s">
        <v>101</v>
      </c>
      <c r="B21" s="91"/>
      <c r="C21" s="91"/>
      <c r="D21" s="91"/>
      <c r="E21" s="92" t="s">
        <v>102</v>
      </c>
    </row>
    <row r="22" spans="1:5" ht="15" customHeight="1" x14ac:dyDescent="0.2">
      <c r="A22" s="93"/>
      <c r="B22" s="118"/>
      <c r="C22" s="91"/>
      <c r="D22" s="149"/>
      <c r="E22" s="119"/>
    </row>
    <row r="23" spans="1:5" ht="15" customHeight="1" x14ac:dyDescent="0.2">
      <c r="B23" s="60" t="s">
        <v>51</v>
      </c>
      <c r="C23" s="60" t="s">
        <v>52</v>
      </c>
      <c r="D23" s="110" t="s">
        <v>53</v>
      </c>
      <c r="E23" s="49" t="s">
        <v>54</v>
      </c>
    </row>
    <row r="24" spans="1:5" ht="15" customHeight="1" x14ac:dyDescent="0.2">
      <c r="B24" s="66">
        <v>886</v>
      </c>
      <c r="C24" s="154"/>
      <c r="D24" s="111" t="s">
        <v>113</v>
      </c>
      <c r="E24" s="53">
        <v>4706558.55</v>
      </c>
    </row>
    <row r="25" spans="1:5" ht="15" customHeight="1" x14ac:dyDescent="0.2">
      <c r="B25" s="66"/>
      <c r="C25" s="101" t="s">
        <v>56</v>
      </c>
      <c r="D25" s="116"/>
      <c r="E25" s="117">
        <f>SUM(E24:E24)</f>
        <v>4706558.55</v>
      </c>
    </row>
    <row r="26" spans="1:5" ht="15" customHeight="1" x14ac:dyDescent="0.2"/>
    <row r="27" spans="1:5" ht="15" customHeight="1" x14ac:dyDescent="0.2"/>
    <row r="28" spans="1:5" ht="15.75" customHeight="1" x14ac:dyDescent="0.25">
      <c r="A28" s="39" t="s">
        <v>172</v>
      </c>
    </row>
    <row r="29" spans="1:5" ht="15" customHeight="1" x14ac:dyDescent="0.2">
      <c r="A29" s="186" t="s">
        <v>46</v>
      </c>
      <c r="B29" s="186"/>
      <c r="C29" s="186"/>
      <c r="D29" s="186"/>
      <c r="E29" s="186"/>
    </row>
    <row r="30" spans="1:5" ht="15" customHeight="1" x14ac:dyDescent="0.2">
      <c r="A30" s="186" t="s">
        <v>63</v>
      </c>
      <c r="B30" s="186"/>
      <c r="C30" s="186"/>
      <c r="D30" s="186"/>
      <c r="E30" s="186"/>
    </row>
    <row r="31" spans="1:5" ht="15" customHeight="1" x14ac:dyDescent="0.2">
      <c r="A31" s="187" t="s">
        <v>173</v>
      </c>
      <c r="B31" s="187"/>
      <c r="C31" s="187"/>
      <c r="D31" s="187"/>
      <c r="E31" s="187"/>
    </row>
    <row r="32" spans="1:5" ht="15" customHeight="1" x14ac:dyDescent="0.2">
      <c r="A32" s="187"/>
      <c r="B32" s="187"/>
      <c r="C32" s="187"/>
      <c r="D32" s="187"/>
      <c r="E32" s="187"/>
    </row>
    <row r="33" spans="1:5" ht="15" customHeight="1" x14ac:dyDescent="0.2">
      <c r="A33" s="187"/>
      <c r="B33" s="187"/>
      <c r="C33" s="187"/>
      <c r="D33" s="187"/>
      <c r="E33" s="187"/>
    </row>
    <row r="34" spans="1:5" ht="15" customHeight="1" x14ac:dyDescent="0.2">
      <c r="A34" s="187"/>
      <c r="B34" s="187"/>
      <c r="C34" s="187"/>
      <c r="D34" s="187"/>
      <c r="E34" s="187"/>
    </row>
    <row r="35" spans="1:5" ht="15" customHeight="1" x14ac:dyDescent="0.2">
      <c r="A35" s="187"/>
      <c r="B35" s="187"/>
      <c r="C35" s="187"/>
      <c r="D35" s="187"/>
      <c r="E35" s="187"/>
    </row>
    <row r="36" spans="1:5" ht="15" customHeight="1" x14ac:dyDescent="0.2">
      <c r="A36" s="40"/>
      <c r="B36" s="40"/>
      <c r="C36" s="40"/>
      <c r="D36" s="40"/>
      <c r="E36" s="40"/>
    </row>
    <row r="37" spans="1:5" ht="15" customHeight="1" x14ac:dyDescent="0.25">
      <c r="A37" s="41" t="s">
        <v>1</v>
      </c>
      <c r="B37" s="42"/>
      <c r="C37" s="42"/>
      <c r="D37" s="42"/>
      <c r="E37" s="42"/>
    </row>
    <row r="38" spans="1:5" ht="15" customHeight="1" x14ac:dyDescent="0.2">
      <c r="A38" s="43" t="s">
        <v>49</v>
      </c>
      <c r="B38" s="42"/>
      <c r="C38" s="42"/>
      <c r="D38" s="42"/>
      <c r="E38" s="44" t="s">
        <v>50</v>
      </c>
    </row>
    <row r="39" spans="1:5" ht="15" customHeight="1" x14ac:dyDescent="0.25">
      <c r="B39" s="41"/>
      <c r="C39" s="42"/>
      <c r="D39" s="42"/>
      <c r="E39" s="46"/>
    </row>
    <row r="40" spans="1:5" ht="15" customHeight="1" x14ac:dyDescent="0.2">
      <c r="B40" s="60" t="s">
        <v>51</v>
      </c>
      <c r="C40" s="47" t="s">
        <v>52</v>
      </c>
      <c r="D40" s="48" t="s">
        <v>53</v>
      </c>
      <c r="E40" s="49" t="s">
        <v>54</v>
      </c>
    </row>
    <row r="41" spans="1:5" ht="15" customHeight="1" x14ac:dyDescent="0.2">
      <c r="B41" s="66">
        <v>34070</v>
      </c>
      <c r="C41" s="67"/>
      <c r="D41" s="68" t="s">
        <v>55</v>
      </c>
      <c r="E41" s="69">
        <v>6000</v>
      </c>
    </row>
    <row r="42" spans="1:5" ht="15" customHeight="1" x14ac:dyDescent="0.2">
      <c r="B42" s="70"/>
      <c r="C42" s="55" t="s">
        <v>56</v>
      </c>
      <c r="D42" s="56"/>
      <c r="E42" s="57">
        <f>SUM(E41:E41)</f>
        <v>6000</v>
      </c>
    </row>
    <row r="43" spans="1:5" ht="15" customHeight="1" x14ac:dyDescent="0.2">
      <c r="A43" s="71"/>
      <c r="B43" s="71"/>
      <c r="C43" s="71"/>
      <c r="D43" s="71"/>
    </row>
    <row r="44" spans="1:5" ht="15" customHeight="1" x14ac:dyDescent="0.25">
      <c r="A44" s="41" t="s">
        <v>17</v>
      </c>
      <c r="B44" s="42"/>
      <c r="C44" s="42"/>
      <c r="D44" s="42"/>
      <c r="E44" s="42"/>
    </row>
    <row r="45" spans="1:5" ht="15" customHeight="1" x14ac:dyDescent="0.2">
      <c r="A45" s="43" t="s">
        <v>174</v>
      </c>
      <c r="B45" s="42"/>
      <c r="C45" s="42"/>
      <c r="D45" s="42"/>
      <c r="E45" s="44" t="s">
        <v>175</v>
      </c>
    </row>
    <row r="46" spans="1:5" ht="15" customHeight="1" x14ac:dyDescent="0.2">
      <c r="A46" s="71"/>
      <c r="B46" s="58"/>
      <c r="C46" s="42"/>
      <c r="E46" s="59"/>
    </row>
    <row r="47" spans="1:5" ht="15" customHeight="1" x14ac:dyDescent="0.2">
      <c r="B47" s="47" t="s">
        <v>51</v>
      </c>
      <c r="C47" s="47" t="s">
        <v>52</v>
      </c>
      <c r="D47" s="61" t="s">
        <v>53</v>
      </c>
      <c r="E47" s="49" t="s">
        <v>54</v>
      </c>
    </row>
    <row r="48" spans="1:5" ht="15" customHeight="1" x14ac:dyDescent="0.2">
      <c r="B48" s="72">
        <v>34070</v>
      </c>
      <c r="C48" s="62"/>
      <c r="D48" s="63" t="s">
        <v>59</v>
      </c>
      <c r="E48" s="73">
        <v>6000</v>
      </c>
    </row>
    <row r="49" spans="1:5" ht="15" customHeight="1" x14ac:dyDescent="0.2">
      <c r="B49" s="74"/>
      <c r="C49" s="55" t="s">
        <v>56</v>
      </c>
      <c r="D49" s="64"/>
      <c r="E49" s="65">
        <f>SUM(E48:E48)</f>
        <v>6000</v>
      </c>
    </row>
    <row r="50" spans="1:5" ht="15" customHeight="1" x14ac:dyDescent="0.2"/>
    <row r="51" spans="1:5" ht="15" customHeight="1" x14ac:dyDescent="0.2"/>
    <row r="52" spans="1:5" ht="15" customHeight="1" x14ac:dyDescent="0.2"/>
    <row r="53" spans="1:5" ht="15" customHeight="1" x14ac:dyDescent="0.25">
      <c r="A53" s="39" t="s">
        <v>176</v>
      </c>
    </row>
    <row r="54" spans="1:5" ht="15" customHeight="1" x14ac:dyDescent="0.2">
      <c r="A54" s="186" t="s">
        <v>46</v>
      </c>
      <c r="B54" s="186"/>
      <c r="C54" s="186"/>
      <c r="D54" s="186"/>
      <c r="E54" s="186"/>
    </row>
    <row r="55" spans="1:5" ht="15" customHeight="1" x14ac:dyDescent="0.2">
      <c r="A55" s="186" t="s">
        <v>129</v>
      </c>
      <c r="B55" s="186"/>
      <c r="C55" s="186"/>
      <c r="D55" s="186"/>
      <c r="E55" s="186"/>
    </row>
    <row r="56" spans="1:5" ht="15" customHeight="1" x14ac:dyDescent="0.2">
      <c r="A56" s="187" t="s">
        <v>177</v>
      </c>
      <c r="B56" s="187"/>
      <c r="C56" s="187"/>
      <c r="D56" s="187"/>
      <c r="E56" s="187"/>
    </row>
    <row r="57" spans="1:5" ht="15" customHeight="1" x14ac:dyDescent="0.2">
      <c r="A57" s="187"/>
      <c r="B57" s="187"/>
      <c r="C57" s="187"/>
      <c r="D57" s="187"/>
      <c r="E57" s="187"/>
    </row>
    <row r="58" spans="1:5" ht="15" customHeight="1" x14ac:dyDescent="0.2">
      <c r="A58" s="187"/>
      <c r="B58" s="187"/>
      <c r="C58" s="187"/>
      <c r="D58" s="187"/>
      <c r="E58" s="187"/>
    </row>
    <row r="59" spans="1:5" ht="15" customHeight="1" x14ac:dyDescent="0.2">
      <c r="A59" s="187"/>
      <c r="B59" s="187"/>
      <c r="C59" s="187"/>
      <c r="D59" s="187"/>
      <c r="E59" s="187"/>
    </row>
    <row r="60" spans="1:5" ht="15" customHeight="1" x14ac:dyDescent="0.2">
      <c r="A60" s="187"/>
      <c r="B60" s="187"/>
      <c r="C60" s="187"/>
      <c r="D60" s="187"/>
      <c r="E60" s="187"/>
    </row>
    <row r="61" spans="1:5" ht="15" customHeight="1" x14ac:dyDescent="0.2">
      <c r="A61" s="187"/>
      <c r="B61" s="187"/>
      <c r="C61" s="187"/>
      <c r="D61" s="187"/>
      <c r="E61" s="187"/>
    </row>
    <row r="62" spans="1:5" ht="15" customHeight="1" x14ac:dyDescent="0.2">
      <c r="A62" s="187"/>
      <c r="B62" s="187"/>
      <c r="C62" s="187"/>
      <c r="D62" s="187"/>
      <c r="E62" s="187"/>
    </row>
    <row r="63" spans="1:5" ht="15" customHeight="1" x14ac:dyDescent="0.2">
      <c r="A63" s="128"/>
      <c r="B63" s="129"/>
      <c r="C63" s="128"/>
      <c r="D63" s="128"/>
      <c r="E63" s="128"/>
    </row>
    <row r="64" spans="1:5" ht="15" customHeight="1" x14ac:dyDescent="0.25">
      <c r="A64" s="75" t="s">
        <v>1</v>
      </c>
      <c r="B64" s="121"/>
      <c r="C64" s="91"/>
      <c r="D64" s="91"/>
      <c r="E64" s="91"/>
    </row>
    <row r="65" spans="1:5" ht="15" customHeight="1" x14ac:dyDescent="0.2">
      <c r="A65" s="76" t="s">
        <v>49</v>
      </c>
      <c r="B65" s="121"/>
      <c r="C65" s="91"/>
      <c r="D65" s="91"/>
      <c r="E65" s="92" t="s">
        <v>50</v>
      </c>
    </row>
    <row r="66" spans="1:5" ht="15" customHeight="1" x14ac:dyDescent="0.25">
      <c r="A66" s="71"/>
      <c r="B66" s="130"/>
      <c r="C66" s="42"/>
      <c r="D66" s="42"/>
      <c r="E66" s="46"/>
    </row>
    <row r="67" spans="1:5" ht="15" customHeight="1" x14ac:dyDescent="0.2">
      <c r="B67" s="47" t="s">
        <v>51</v>
      </c>
      <c r="C67" s="47" t="s">
        <v>52</v>
      </c>
      <c r="D67" s="48" t="s">
        <v>53</v>
      </c>
      <c r="E67" s="49" t="s">
        <v>54</v>
      </c>
    </row>
    <row r="68" spans="1:5" ht="15" customHeight="1" x14ac:dyDescent="0.2">
      <c r="B68" s="50">
        <v>38587505</v>
      </c>
      <c r="C68" s="67"/>
      <c r="D68" s="90" t="s">
        <v>131</v>
      </c>
      <c r="E68" s="53">
        <v>2642005.9900000002</v>
      </c>
    </row>
    <row r="69" spans="1:5" ht="15" customHeight="1" x14ac:dyDescent="0.2">
      <c r="B69" s="100"/>
      <c r="C69" s="55" t="s">
        <v>56</v>
      </c>
      <c r="D69" s="56"/>
      <c r="E69" s="57">
        <f>SUM(E68:E68)</f>
        <v>2642005.9900000002</v>
      </c>
    </row>
    <row r="70" spans="1:5" ht="15" customHeight="1" x14ac:dyDescent="0.2"/>
    <row r="71" spans="1:5" ht="15" customHeight="1" x14ac:dyDescent="0.25">
      <c r="A71" s="41" t="s">
        <v>17</v>
      </c>
      <c r="B71" s="42"/>
      <c r="C71" s="42"/>
      <c r="D71" s="42"/>
      <c r="E71" s="42"/>
    </row>
    <row r="72" spans="1:5" ht="15" customHeight="1" x14ac:dyDescent="0.2">
      <c r="A72" s="76" t="s">
        <v>101</v>
      </c>
      <c r="B72" s="91"/>
      <c r="C72" s="91"/>
      <c r="D72" s="91"/>
      <c r="E72" s="92" t="s">
        <v>102</v>
      </c>
    </row>
    <row r="73" spans="1:5" ht="15" customHeight="1" x14ac:dyDescent="0.25">
      <c r="A73" s="41"/>
      <c r="B73" s="71"/>
      <c r="C73" s="42"/>
      <c r="D73" s="42"/>
      <c r="E73" s="46"/>
    </row>
    <row r="74" spans="1:5" ht="15" customHeight="1" x14ac:dyDescent="0.2">
      <c r="A74" s="79"/>
      <c r="B74" s="60" t="s">
        <v>51</v>
      </c>
      <c r="C74" s="47" t="s">
        <v>52</v>
      </c>
      <c r="D74" s="61" t="s">
        <v>53</v>
      </c>
      <c r="E74" s="49" t="s">
        <v>54</v>
      </c>
    </row>
    <row r="75" spans="1:5" ht="15" customHeight="1" x14ac:dyDescent="0.2">
      <c r="A75" s="124"/>
      <c r="B75" s="50">
        <v>38587505</v>
      </c>
      <c r="C75" s="62"/>
      <c r="D75" s="111" t="s">
        <v>132</v>
      </c>
      <c r="E75" s="53">
        <v>2642005.9900000002</v>
      </c>
    </row>
    <row r="76" spans="1:5" ht="15" customHeight="1" x14ac:dyDescent="0.2">
      <c r="A76" s="131"/>
      <c r="B76" s="54"/>
      <c r="C76" s="55" t="s">
        <v>56</v>
      </c>
      <c r="D76" s="64"/>
      <c r="E76" s="65">
        <f>SUM(E75:E75)</f>
        <v>2642005.9900000002</v>
      </c>
    </row>
    <row r="77" spans="1:5" ht="15" customHeight="1" x14ac:dyDescent="0.2"/>
    <row r="78" spans="1:5" ht="15" customHeight="1" x14ac:dyDescent="0.2"/>
    <row r="79" spans="1:5" ht="15" customHeight="1" x14ac:dyDescent="0.25">
      <c r="A79" s="39" t="s">
        <v>178</v>
      </c>
    </row>
    <row r="80" spans="1:5" ht="15" customHeight="1" x14ac:dyDescent="0.2">
      <c r="A80" s="186" t="s">
        <v>46</v>
      </c>
      <c r="B80" s="186"/>
      <c r="C80" s="186"/>
      <c r="D80" s="186"/>
      <c r="E80" s="186"/>
    </row>
    <row r="81" spans="1:5" ht="15" customHeight="1" x14ac:dyDescent="0.2">
      <c r="A81" s="186" t="s">
        <v>129</v>
      </c>
      <c r="B81" s="186"/>
      <c r="C81" s="186"/>
      <c r="D81" s="186"/>
      <c r="E81" s="186"/>
    </row>
    <row r="82" spans="1:5" ht="15" customHeight="1" x14ac:dyDescent="0.2">
      <c r="A82" s="187" t="s">
        <v>179</v>
      </c>
      <c r="B82" s="187"/>
      <c r="C82" s="187"/>
      <c r="D82" s="187"/>
      <c r="E82" s="187"/>
    </row>
    <row r="83" spans="1:5" ht="15" customHeight="1" x14ac:dyDescent="0.2">
      <c r="A83" s="187"/>
      <c r="B83" s="187"/>
      <c r="C83" s="187"/>
      <c r="D83" s="187"/>
      <c r="E83" s="187"/>
    </row>
    <row r="84" spans="1:5" ht="15" customHeight="1" x14ac:dyDescent="0.2">
      <c r="A84" s="187"/>
      <c r="B84" s="187"/>
      <c r="C84" s="187"/>
      <c r="D84" s="187"/>
      <c r="E84" s="187"/>
    </row>
    <row r="85" spans="1:5" ht="15" customHeight="1" x14ac:dyDescent="0.2">
      <c r="A85" s="187"/>
      <c r="B85" s="187"/>
      <c r="C85" s="187"/>
      <c r="D85" s="187"/>
      <c r="E85" s="187"/>
    </row>
    <row r="86" spans="1:5" ht="15" customHeight="1" x14ac:dyDescent="0.2">
      <c r="A86" s="187"/>
      <c r="B86" s="187"/>
      <c r="C86" s="187"/>
      <c r="D86" s="187"/>
      <c r="E86" s="187"/>
    </row>
    <row r="87" spans="1:5" ht="15" customHeight="1" x14ac:dyDescent="0.2">
      <c r="A87" s="187"/>
      <c r="B87" s="187"/>
      <c r="C87" s="187"/>
      <c r="D87" s="187"/>
      <c r="E87" s="187"/>
    </row>
    <row r="88" spans="1:5" ht="15" customHeight="1" x14ac:dyDescent="0.2">
      <c r="A88" s="187"/>
      <c r="B88" s="187"/>
      <c r="C88" s="187"/>
      <c r="D88" s="187"/>
      <c r="E88" s="187"/>
    </row>
    <row r="89" spans="1:5" ht="15" customHeight="1" x14ac:dyDescent="0.2">
      <c r="A89" s="128"/>
      <c r="B89" s="129"/>
      <c r="C89" s="128"/>
      <c r="D89" s="128"/>
      <c r="E89" s="128"/>
    </row>
    <row r="90" spans="1:5" ht="15" customHeight="1" x14ac:dyDescent="0.25">
      <c r="A90" s="75" t="s">
        <v>1</v>
      </c>
      <c r="B90" s="121"/>
      <c r="C90" s="91"/>
      <c r="D90" s="91"/>
      <c r="E90" s="91"/>
    </row>
    <row r="91" spans="1:5" ht="15" customHeight="1" x14ac:dyDescent="0.2">
      <c r="A91" s="76" t="s">
        <v>49</v>
      </c>
      <c r="B91" s="121"/>
      <c r="C91" s="91"/>
      <c r="D91" s="91"/>
      <c r="E91" s="92" t="s">
        <v>50</v>
      </c>
    </row>
    <row r="92" spans="1:5" ht="15" customHeight="1" x14ac:dyDescent="0.25">
      <c r="A92" s="71"/>
      <c r="B92" s="130"/>
      <c r="C92" s="42"/>
      <c r="D92" s="42"/>
      <c r="E92" s="46"/>
    </row>
    <row r="93" spans="1:5" ht="15" customHeight="1" x14ac:dyDescent="0.2">
      <c r="B93" s="47" t="s">
        <v>51</v>
      </c>
      <c r="C93" s="47" t="s">
        <v>52</v>
      </c>
      <c r="D93" s="48" t="s">
        <v>53</v>
      </c>
      <c r="E93" s="49" t="s">
        <v>54</v>
      </c>
    </row>
    <row r="94" spans="1:5" ht="15" customHeight="1" x14ac:dyDescent="0.2">
      <c r="B94" s="50">
        <v>38587505</v>
      </c>
      <c r="C94" s="67"/>
      <c r="D94" s="90" t="s">
        <v>131</v>
      </c>
      <c r="E94" s="53">
        <v>26207415.390000001</v>
      </c>
    </row>
    <row r="95" spans="1:5" ht="15" customHeight="1" x14ac:dyDescent="0.2">
      <c r="B95" s="100"/>
      <c r="C95" s="55" t="s">
        <v>56</v>
      </c>
      <c r="D95" s="56"/>
      <c r="E95" s="57">
        <f>SUM(E94:E94)</f>
        <v>26207415.390000001</v>
      </c>
    </row>
    <row r="96" spans="1:5" ht="15" customHeight="1" x14ac:dyDescent="0.2"/>
    <row r="97" spans="1:5" ht="15" customHeight="1" x14ac:dyDescent="0.25">
      <c r="A97" s="41" t="s">
        <v>17</v>
      </c>
      <c r="B97" s="42"/>
      <c r="C97" s="42"/>
      <c r="D97" s="42"/>
      <c r="E97" s="42"/>
    </row>
    <row r="98" spans="1:5" ht="15" customHeight="1" x14ac:dyDescent="0.2">
      <c r="A98" s="76" t="s">
        <v>101</v>
      </c>
      <c r="B98" s="91"/>
      <c r="C98" s="91"/>
      <c r="D98" s="91"/>
      <c r="E98" s="92" t="s">
        <v>102</v>
      </c>
    </row>
    <row r="99" spans="1:5" ht="15" customHeight="1" x14ac:dyDescent="0.25">
      <c r="A99" s="41"/>
      <c r="B99" s="71"/>
      <c r="C99" s="42"/>
      <c r="D99" s="42"/>
      <c r="E99" s="46"/>
    </row>
    <row r="100" spans="1:5" ht="15" customHeight="1" x14ac:dyDescent="0.2">
      <c r="A100" s="79"/>
      <c r="B100" s="60" t="s">
        <v>51</v>
      </c>
      <c r="C100" s="47" t="s">
        <v>52</v>
      </c>
      <c r="D100" s="61" t="s">
        <v>53</v>
      </c>
      <c r="E100" s="49" t="s">
        <v>54</v>
      </c>
    </row>
    <row r="101" spans="1:5" ht="15" customHeight="1" x14ac:dyDescent="0.2">
      <c r="A101" s="124"/>
      <c r="B101" s="50">
        <v>38587505</v>
      </c>
      <c r="C101" s="62"/>
      <c r="D101" s="111" t="s">
        <v>132</v>
      </c>
      <c r="E101" s="53">
        <v>26207415.390000001</v>
      </c>
    </row>
    <row r="102" spans="1:5" ht="15" customHeight="1" x14ac:dyDescent="0.2">
      <c r="A102" s="131"/>
      <c r="B102" s="54"/>
      <c r="C102" s="55" t="s">
        <v>56</v>
      </c>
      <c r="D102" s="64"/>
      <c r="E102" s="65">
        <f>SUM(E101:E101)</f>
        <v>26207415.390000001</v>
      </c>
    </row>
    <row r="103" spans="1:5" ht="15" customHeight="1" x14ac:dyDescent="0.2"/>
    <row r="104" spans="1:5" ht="15" customHeight="1" x14ac:dyDescent="0.2"/>
    <row r="105" spans="1:5" ht="15" customHeight="1" x14ac:dyDescent="0.2"/>
    <row r="106" spans="1:5" ht="15" customHeight="1" x14ac:dyDescent="0.25">
      <c r="A106" s="39" t="s">
        <v>180</v>
      </c>
    </row>
    <row r="107" spans="1:5" ht="15" customHeight="1" x14ac:dyDescent="0.2">
      <c r="A107" s="186" t="s">
        <v>46</v>
      </c>
      <c r="B107" s="186"/>
      <c r="C107" s="186"/>
      <c r="D107" s="186"/>
      <c r="E107" s="186"/>
    </row>
    <row r="108" spans="1:5" ht="15" customHeight="1" x14ac:dyDescent="0.2">
      <c r="A108" s="186" t="s">
        <v>129</v>
      </c>
      <c r="B108" s="186"/>
      <c r="C108" s="186"/>
      <c r="D108" s="186"/>
      <c r="E108" s="186"/>
    </row>
    <row r="109" spans="1:5" ht="15" customHeight="1" x14ac:dyDescent="0.2">
      <c r="A109" s="187" t="s">
        <v>181</v>
      </c>
      <c r="B109" s="187"/>
      <c r="C109" s="187"/>
      <c r="D109" s="187"/>
      <c r="E109" s="187"/>
    </row>
    <row r="110" spans="1:5" ht="15" customHeight="1" x14ac:dyDescent="0.2">
      <c r="A110" s="187"/>
      <c r="B110" s="187"/>
      <c r="C110" s="187"/>
      <c r="D110" s="187"/>
      <c r="E110" s="187"/>
    </row>
    <row r="111" spans="1:5" ht="15" customHeight="1" x14ac:dyDescent="0.2">
      <c r="A111" s="187"/>
      <c r="B111" s="187"/>
      <c r="C111" s="187"/>
      <c r="D111" s="187"/>
      <c r="E111" s="187"/>
    </row>
    <row r="112" spans="1:5" ht="15" customHeight="1" x14ac:dyDescent="0.2">
      <c r="A112" s="187"/>
      <c r="B112" s="187"/>
      <c r="C112" s="187"/>
      <c r="D112" s="187"/>
      <c r="E112" s="187"/>
    </row>
    <row r="113" spans="1:5" ht="15" customHeight="1" x14ac:dyDescent="0.2">
      <c r="A113" s="187"/>
      <c r="B113" s="187"/>
      <c r="C113" s="187"/>
      <c r="D113" s="187"/>
      <c r="E113" s="187"/>
    </row>
    <row r="114" spans="1:5" ht="15" customHeight="1" x14ac:dyDescent="0.2">
      <c r="A114" s="187"/>
      <c r="B114" s="187"/>
      <c r="C114" s="187"/>
      <c r="D114" s="187"/>
      <c r="E114" s="187"/>
    </row>
    <row r="115" spans="1:5" ht="15" customHeight="1" x14ac:dyDescent="0.2">
      <c r="A115" s="187"/>
      <c r="B115" s="187"/>
      <c r="C115" s="187"/>
      <c r="D115" s="187"/>
      <c r="E115" s="187"/>
    </row>
    <row r="116" spans="1:5" ht="15" customHeight="1" x14ac:dyDescent="0.2">
      <c r="A116" s="128"/>
      <c r="B116" s="129"/>
      <c r="C116" s="128"/>
      <c r="D116" s="128"/>
      <c r="E116" s="128"/>
    </row>
    <row r="117" spans="1:5" ht="15" customHeight="1" x14ac:dyDescent="0.25">
      <c r="A117" s="75" t="s">
        <v>1</v>
      </c>
      <c r="B117" s="121"/>
      <c r="C117" s="91"/>
      <c r="D117" s="91"/>
      <c r="E117" s="91"/>
    </row>
    <row r="118" spans="1:5" ht="15" customHeight="1" x14ac:dyDescent="0.2">
      <c r="A118" s="76" t="s">
        <v>49</v>
      </c>
      <c r="B118" s="121"/>
      <c r="C118" s="91"/>
      <c r="D118" s="91"/>
      <c r="E118" s="92" t="s">
        <v>50</v>
      </c>
    </row>
    <row r="119" spans="1:5" ht="15" customHeight="1" x14ac:dyDescent="0.25">
      <c r="A119" s="71"/>
      <c r="B119" s="130"/>
      <c r="C119" s="42"/>
      <c r="D119" s="42"/>
      <c r="E119" s="46"/>
    </row>
    <row r="120" spans="1:5" ht="15" customHeight="1" x14ac:dyDescent="0.2">
      <c r="B120" s="47" t="s">
        <v>51</v>
      </c>
      <c r="C120" s="47" t="s">
        <v>52</v>
      </c>
      <c r="D120" s="48" t="s">
        <v>53</v>
      </c>
      <c r="E120" s="49" t="s">
        <v>54</v>
      </c>
    </row>
    <row r="121" spans="1:5" ht="15" customHeight="1" x14ac:dyDescent="0.2">
      <c r="B121" s="50">
        <v>38587505</v>
      </c>
      <c r="C121" s="67"/>
      <c r="D121" s="90" t="s">
        <v>131</v>
      </c>
      <c r="E121" s="53">
        <v>4306702.22</v>
      </c>
    </row>
    <row r="122" spans="1:5" ht="15" customHeight="1" x14ac:dyDescent="0.2">
      <c r="B122" s="100"/>
      <c r="C122" s="55" t="s">
        <v>56</v>
      </c>
      <c r="D122" s="56"/>
      <c r="E122" s="57">
        <f>SUM(E121:E121)</f>
        <v>4306702.22</v>
      </c>
    </row>
    <row r="123" spans="1:5" ht="15" customHeight="1" x14ac:dyDescent="0.2"/>
    <row r="124" spans="1:5" ht="15" customHeight="1" x14ac:dyDescent="0.25">
      <c r="A124" s="41" t="s">
        <v>17</v>
      </c>
      <c r="B124" s="42"/>
      <c r="C124" s="42"/>
      <c r="D124" s="42"/>
      <c r="E124" s="42"/>
    </row>
    <row r="125" spans="1:5" ht="15" customHeight="1" x14ac:dyDescent="0.2">
      <c r="A125" s="76" t="s">
        <v>101</v>
      </c>
      <c r="B125" s="91"/>
      <c r="C125" s="91"/>
      <c r="D125" s="91"/>
      <c r="E125" s="92" t="s">
        <v>102</v>
      </c>
    </row>
    <row r="126" spans="1:5" ht="15" customHeight="1" x14ac:dyDescent="0.25">
      <c r="A126" s="41"/>
      <c r="B126" s="71"/>
      <c r="C126" s="42"/>
      <c r="D126" s="42"/>
      <c r="E126" s="46"/>
    </row>
    <row r="127" spans="1:5" ht="15" customHeight="1" x14ac:dyDescent="0.2">
      <c r="A127" s="79"/>
      <c r="B127" s="60" t="s">
        <v>51</v>
      </c>
      <c r="C127" s="47" t="s">
        <v>52</v>
      </c>
      <c r="D127" s="61" t="s">
        <v>53</v>
      </c>
      <c r="E127" s="49" t="s">
        <v>54</v>
      </c>
    </row>
    <row r="128" spans="1:5" ht="15" customHeight="1" x14ac:dyDescent="0.2">
      <c r="A128" s="124"/>
      <c r="B128" s="50">
        <v>38587505</v>
      </c>
      <c r="C128" s="62"/>
      <c r="D128" s="111" t="s">
        <v>132</v>
      </c>
      <c r="E128" s="53">
        <v>4306702.22</v>
      </c>
    </row>
    <row r="129" spans="1:5" ht="15" customHeight="1" x14ac:dyDescent="0.2">
      <c r="A129" s="131"/>
      <c r="B129" s="54"/>
      <c r="C129" s="55" t="s">
        <v>56</v>
      </c>
      <c r="D129" s="64"/>
      <c r="E129" s="65">
        <f>SUM(E128:E128)</f>
        <v>4306702.22</v>
      </c>
    </row>
    <row r="130" spans="1:5" ht="15" customHeight="1" x14ac:dyDescent="0.2"/>
    <row r="131" spans="1:5" ht="15" customHeight="1" x14ac:dyDescent="0.2"/>
    <row r="132" spans="1:5" ht="15" customHeight="1" x14ac:dyDescent="0.25">
      <c r="A132" s="39" t="s">
        <v>182</v>
      </c>
    </row>
    <row r="133" spans="1:5" ht="15" customHeight="1" x14ac:dyDescent="0.2">
      <c r="A133" s="186" t="s">
        <v>46</v>
      </c>
      <c r="B133" s="186"/>
      <c r="C133" s="186"/>
      <c r="D133" s="186"/>
      <c r="E133" s="186"/>
    </row>
    <row r="134" spans="1:5" ht="15" customHeight="1" x14ac:dyDescent="0.2">
      <c r="A134" s="184" t="s">
        <v>183</v>
      </c>
      <c r="B134" s="184"/>
      <c r="C134" s="184"/>
      <c r="D134" s="184"/>
      <c r="E134" s="184"/>
    </row>
    <row r="135" spans="1:5" ht="15" customHeight="1" x14ac:dyDescent="0.2">
      <c r="A135" s="184"/>
      <c r="B135" s="184"/>
      <c r="C135" s="184"/>
      <c r="D135" s="184"/>
      <c r="E135" s="184"/>
    </row>
    <row r="136" spans="1:5" ht="15" customHeight="1" x14ac:dyDescent="0.2">
      <c r="A136" s="184"/>
      <c r="B136" s="184"/>
      <c r="C136" s="184"/>
      <c r="D136" s="184"/>
      <c r="E136" s="184"/>
    </row>
    <row r="137" spans="1:5" ht="15" customHeight="1" x14ac:dyDescent="0.2">
      <c r="A137" s="184"/>
      <c r="B137" s="184"/>
      <c r="C137" s="184"/>
      <c r="D137" s="184"/>
      <c r="E137" s="184"/>
    </row>
    <row r="138" spans="1:5" ht="15" customHeight="1" x14ac:dyDescent="0.2">
      <c r="A138" s="184"/>
      <c r="B138" s="184"/>
      <c r="C138" s="184"/>
      <c r="D138" s="184"/>
      <c r="E138" s="184"/>
    </row>
    <row r="139" spans="1:5" ht="15" customHeight="1" x14ac:dyDescent="0.2">
      <c r="A139" s="184"/>
      <c r="B139" s="184"/>
      <c r="C139" s="184"/>
      <c r="D139" s="184"/>
      <c r="E139" s="184"/>
    </row>
    <row r="140" spans="1:5" ht="15" customHeight="1" x14ac:dyDescent="0.2"/>
    <row r="141" spans="1:5" ht="15" customHeight="1" x14ac:dyDescent="0.25">
      <c r="A141" s="41" t="s">
        <v>1</v>
      </c>
      <c r="B141" s="42"/>
      <c r="C141" s="42"/>
      <c r="D141" s="42"/>
      <c r="E141" s="42"/>
    </row>
    <row r="142" spans="1:5" ht="15" customHeight="1" x14ac:dyDescent="0.2">
      <c r="A142" s="43" t="s">
        <v>49</v>
      </c>
      <c r="B142" s="42"/>
      <c r="C142" s="42"/>
      <c r="D142" s="42"/>
      <c r="E142" s="44" t="s">
        <v>50</v>
      </c>
    </row>
    <row r="143" spans="1:5" ht="15" customHeight="1" x14ac:dyDescent="0.25">
      <c r="A143" s="71"/>
      <c r="B143" s="41"/>
      <c r="C143" s="42"/>
      <c r="D143" s="42"/>
      <c r="E143" s="46"/>
    </row>
    <row r="144" spans="1:5" ht="15" customHeight="1" x14ac:dyDescent="0.2">
      <c r="B144" s="60" t="s">
        <v>51</v>
      </c>
      <c r="C144" s="47" t="s">
        <v>52</v>
      </c>
      <c r="D144" s="48" t="s">
        <v>53</v>
      </c>
      <c r="E144" s="49" t="s">
        <v>54</v>
      </c>
    </row>
    <row r="145" spans="1:5" ht="15" customHeight="1" x14ac:dyDescent="0.2">
      <c r="B145" s="155">
        <v>22</v>
      </c>
      <c r="C145" s="97">
        <v>6172</v>
      </c>
      <c r="D145" s="111" t="s">
        <v>184</v>
      </c>
      <c r="E145" s="112">
        <v>4914702</v>
      </c>
    </row>
    <row r="146" spans="1:5" ht="15" customHeight="1" x14ac:dyDescent="0.2">
      <c r="B146" s="155"/>
      <c r="C146" s="55" t="s">
        <v>56</v>
      </c>
      <c r="D146" s="56"/>
      <c r="E146" s="57">
        <f>SUM(E145:E145)</f>
        <v>4914702</v>
      </c>
    </row>
    <row r="147" spans="1:5" ht="15" customHeight="1" x14ac:dyDescent="0.2"/>
    <row r="148" spans="1:5" ht="15" customHeight="1" x14ac:dyDescent="0.2"/>
    <row r="149" spans="1:5" ht="15" customHeight="1" x14ac:dyDescent="0.25">
      <c r="A149" s="41" t="s">
        <v>17</v>
      </c>
      <c r="B149" s="42"/>
      <c r="C149" s="42"/>
      <c r="D149" s="42"/>
      <c r="E149" s="42"/>
    </row>
    <row r="150" spans="1:5" ht="15" customHeight="1" x14ac:dyDescent="0.2">
      <c r="A150" s="76" t="s">
        <v>101</v>
      </c>
      <c r="B150" s="91"/>
      <c r="C150" s="91"/>
      <c r="D150" s="91"/>
      <c r="E150" s="92" t="s">
        <v>102</v>
      </c>
    </row>
    <row r="151" spans="1:5" ht="15" customHeight="1" x14ac:dyDescent="0.25">
      <c r="A151" s="41"/>
      <c r="B151" s="71"/>
      <c r="C151" s="42"/>
      <c r="D151" s="42"/>
      <c r="E151" s="46"/>
    </row>
    <row r="152" spans="1:5" ht="15" customHeight="1" x14ac:dyDescent="0.2">
      <c r="A152" s="79"/>
      <c r="B152" s="60" t="s">
        <v>51</v>
      </c>
      <c r="C152" s="47" t="s">
        <v>52</v>
      </c>
      <c r="D152" s="61" t="s">
        <v>53</v>
      </c>
      <c r="E152" s="49" t="s">
        <v>54</v>
      </c>
    </row>
    <row r="153" spans="1:5" ht="15" customHeight="1" x14ac:dyDescent="0.2">
      <c r="A153" s="124"/>
      <c r="B153" s="155">
        <v>22</v>
      </c>
      <c r="C153" s="62"/>
      <c r="D153" s="63" t="s">
        <v>111</v>
      </c>
      <c r="E153" s="112">
        <v>4914702</v>
      </c>
    </row>
    <row r="154" spans="1:5" ht="15" customHeight="1" x14ac:dyDescent="0.2">
      <c r="A154" s="131"/>
      <c r="B154" s="54"/>
      <c r="C154" s="55" t="s">
        <v>56</v>
      </c>
      <c r="D154" s="64"/>
      <c r="E154" s="65">
        <f>SUM(E153:E153)</f>
        <v>4914702</v>
      </c>
    </row>
    <row r="155" spans="1:5" ht="15" customHeight="1" x14ac:dyDescent="0.25">
      <c r="A155" s="39"/>
    </row>
    <row r="156" spans="1:5" ht="15" customHeight="1" x14ac:dyDescent="0.25">
      <c r="A156" s="39"/>
    </row>
    <row r="157" spans="1:5" ht="15" customHeight="1" x14ac:dyDescent="0.25">
      <c r="A157" s="39" t="s">
        <v>185</v>
      </c>
    </row>
    <row r="158" spans="1:5" ht="15" customHeight="1" x14ac:dyDescent="0.2">
      <c r="A158" s="186" t="s">
        <v>46</v>
      </c>
      <c r="B158" s="186"/>
      <c r="C158" s="186"/>
      <c r="D158" s="186"/>
      <c r="E158" s="186"/>
    </row>
    <row r="159" spans="1:5" ht="15" customHeight="1" x14ac:dyDescent="0.2">
      <c r="A159" s="186" t="s">
        <v>129</v>
      </c>
      <c r="B159" s="186"/>
      <c r="C159" s="186"/>
      <c r="D159" s="186"/>
      <c r="E159" s="186"/>
    </row>
    <row r="160" spans="1:5" ht="15" customHeight="1" x14ac:dyDescent="0.2">
      <c r="A160" s="187" t="s">
        <v>186</v>
      </c>
      <c r="B160" s="187"/>
      <c r="C160" s="187"/>
      <c r="D160" s="187"/>
      <c r="E160" s="187"/>
    </row>
    <row r="161" spans="1:5" ht="15" customHeight="1" x14ac:dyDescent="0.2">
      <c r="A161" s="187"/>
      <c r="B161" s="187"/>
      <c r="C161" s="187"/>
      <c r="D161" s="187"/>
      <c r="E161" s="187"/>
    </row>
    <row r="162" spans="1:5" ht="15" customHeight="1" x14ac:dyDescent="0.2">
      <c r="A162" s="187"/>
      <c r="B162" s="187"/>
      <c r="C162" s="187"/>
      <c r="D162" s="187"/>
      <c r="E162" s="187"/>
    </row>
    <row r="163" spans="1:5" ht="15" customHeight="1" x14ac:dyDescent="0.2">
      <c r="A163" s="187"/>
      <c r="B163" s="187"/>
      <c r="C163" s="187"/>
      <c r="D163" s="187"/>
      <c r="E163" s="187"/>
    </row>
    <row r="164" spans="1:5" ht="15" customHeight="1" x14ac:dyDescent="0.2">
      <c r="A164" s="187"/>
      <c r="B164" s="187"/>
      <c r="C164" s="187"/>
      <c r="D164" s="187"/>
      <c r="E164" s="187"/>
    </row>
    <row r="165" spans="1:5" ht="15" customHeight="1" x14ac:dyDescent="0.2">
      <c r="A165" s="187"/>
      <c r="B165" s="187"/>
      <c r="C165" s="187"/>
      <c r="D165" s="187"/>
      <c r="E165" s="187"/>
    </row>
    <row r="166" spans="1:5" ht="15" customHeight="1" x14ac:dyDescent="0.2">
      <c r="A166" s="128"/>
      <c r="B166" s="129"/>
      <c r="C166" s="128"/>
      <c r="D166" s="128"/>
      <c r="E166" s="128"/>
    </row>
    <row r="167" spans="1:5" ht="15" customHeight="1" x14ac:dyDescent="0.25">
      <c r="A167" s="75" t="s">
        <v>1</v>
      </c>
      <c r="B167" s="121"/>
      <c r="C167" s="91"/>
      <c r="D167" s="91"/>
      <c r="E167" s="91"/>
    </row>
    <row r="168" spans="1:5" ht="15" customHeight="1" x14ac:dyDescent="0.2">
      <c r="A168" s="76" t="s">
        <v>95</v>
      </c>
      <c r="B168" s="91"/>
      <c r="C168" s="91"/>
      <c r="D168" s="91"/>
      <c r="E168" s="92" t="s">
        <v>96</v>
      </c>
    </row>
    <row r="169" spans="1:5" ht="15" customHeight="1" x14ac:dyDescent="0.25">
      <c r="A169" s="71"/>
      <c r="B169" s="130"/>
      <c r="C169" s="42"/>
      <c r="D169" s="42"/>
      <c r="E169" s="46"/>
    </row>
    <row r="170" spans="1:5" ht="15" customHeight="1" x14ac:dyDescent="0.2">
      <c r="B170" s="47" t="s">
        <v>51</v>
      </c>
      <c r="C170" s="47" t="s">
        <v>52</v>
      </c>
      <c r="D170" s="48" t="s">
        <v>53</v>
      </c>
      <c r="E170" s="49" t="s">
        <v>54</v>
      </c>
    </row>
    <row r="171" spans="1:5" ht="15" customHeight="1" x14ac:dyDescent="0.2">
      <c r="B171" s="50">
        <v>38587505</v>
      </c>
      <c r="C171" s="67"/>
      <c r="D171" s="90" t="s">
        <v>131</v>
      </c>
      <c r="E171" s="53">
        <v>44773518.32</v>
      </c>
    </row>
    <row r="172" spans="1:5" ht="15" customHeight="1" x14ac:dyDescent="0.2">
      <c r="B172" s="100"/>
      <c r="C172" s="55" t="s">
        <v>56</v>
      </c>
      <c r="D172" s="56"/>
      <c r="E172" s="57">
        <f>SUM(E171:E171)</f>
        <v>44773518.32</v>
      </c>
    </row>
    <row r="173" spans="1:5" ht="15" customHeight="1" x14ac:dyDescent="0.2"/>
    <row r="174" spans="1:5" ht="15" customHeight="1" x14ac:dyDescent="0.25">
      <c r="A174" s="75" t="s">
        <v>17</v>
      </c>
      <c r="B174" s="91"/>
      <c r="C174" s="91"/>
      <c r="D174" s="71"/>
      <c r="E174" s="71"/>
    </row>
    <row r="175" spans="1:5" ht="15" customHeight="1" x14ac:dyDescent="0.2">
      <c r="A175" s="76" t="s">
        <v>95</v>
      </c>
      <c r="B175" s="91"/>
      <c r="C175" s="91"/>
      <c r="D175" s="91"/>
      <c r="E175" s="92" t="s">
        <v>96</v>
      </c>
    </row>
    <row r="176" spans="1:5" ht="15" customHeight="1" x14ac:dyDescent="0.2">
      <c r="A176" s="93"/>
      <c r="B176" s="118"/>
      <c r="C176" s="91"/>
      <c r="D176" s="93"/>
      <c r="E176" s="119"/>
    </row>
    <row r="177" spans="1:5" ht="15" customHeight="1" x14ac:dyDescent="0.2">
      <c r="A177" s="105"/>
      <c r="B177" s="105"/>
      <c r="C177" s="60" t="s">
        <v>52</v>
      </c>
      <c r="D177" s="110" t="s">
        <v>71</v>
      </c>
      <c r="E177" s="60" t="s">
        <v>54</v>
      </c>
    </row>
    <row r="178" spans="1:5" ht="15" customHeight="1" x14ac:dyDescent="0.2">
      <c r="A178" s="80"/>
      <c r="B178" s="89"/>
      <c r="C178" s="62">
        <v>2212</v>
      </c>
      <c r="D178" s="120" t="s">
        <v>97</v>
      </c>
      <c r="E178" s="53">
        <v>44773518.32</v>
      </c>
    </row>
    <row r="179" spans="1:5" ht="15" customHeight="1" x14ac:dyDescent="0.2">
      <c r="A179" s="115"/>
      <c r="B179" s="91"/>
      <c r="C179" s="101" t="s">
        <v>56</v>
      </c>
      <c r="D179" s="116"/>
      <c r="E179" s="117">
        <f>SUM(E178:E178)</f>
        <v>44773518.32</v>
      </c>
    </row>
    <row r="180" spans="1:5" ht="15" customHeight="1" x14ac:dyDescent="0.2"/>
    <row r="181" spans="1:5" ht="15" customHeight="1" x14ac:dyDescent="0.2"/>
    <row r="182" spans="1:5" ht="15" customHeight="1" x14ac:dyDescent="0.2"/>
    <row r="183" spans="1:5" ht="15" customHeight="1" x14ac:dyDescent="0.2"/>
    <row r="184" spans="1:5" ht="15" customHeight="1" x14ac:dyDescent="0.25">
      <c r="A184" s="39" t="s">
        <v>187</v>
      </c>
    </row>
    <row r="185" spans="1:5" ht="15" customHeight="1" x14ac:dyDescent="0.2">
      <c r="A185" s="183" t="s">
        <v>74</v>
      </c>
      <c r="B185" s="183"/>
      <c r="C185" s="183"/>
      <c r="D185" s="183"/>
      <c r="E185" s="183"/>
    </row>
    <row r="186" spans="1:5" ht="15" customHeight="1" x14ac:dyDescent="0.2">
      <c r="A186" s="183"/>
      <c r="B186" s="183"/>
      <c r="C186" s="183"/>
      <c r="D186" s="183"/>
      <c r="E186" s="183"/>
    </row>
    <row r="187" spans="1:5" ht="15" customHeight="1" x14ac:dyDescent="0.2">
      <c r="A187" s="184" t="s">
        <v>188</v>
      </c>
      <c r="B187" s="184"/>
      <c r="C187" s="184"/>
      <c r="D187" s="184"/>
      <c r="E187" s="184"/>
    </row>
    <row r="188" spans="1:5" ht="15" customHeight="1" x14ac:dyDescent="0.2">
      <c r="A188" s="184"/>
      <c r="B188" s="184"/>
      <c r="C188" s="184"/>
      <c r="D188" s="184"/>
      <c r="E188" s="184"/>
    </row>
    <row r="189" spans="1:5" ht="15" customHeight="1" x14ac:dyDescent="0.2">
      <c r="A189" s="184"/>
      <c r="B189" s="184"/>
      <c r="C189" s="184"/>
      <c r="D189" s="184"/>
      <c r="E189" s="184"/>
    </row>
    <row r="190" spans="1:5" ht="15" customHeight="1" x14ac:dyDescent="0.2">
      <c r="A190" s="184"/>
      <c r="B190" s="184"/>
      <c r="C190" s="184"/>
      <c r="D190" s="184"/>
      <c r="E190" s="184"/>
    </row>
    <row r="191" spans="1:5" ht="15" customHeight="1" x14ac:dyDescent="0.2">
      <c r="A191" s="184"/>
      <c r="B191" s="184"/>
      <c r="C191" s="184"/>
      <c r="D191" s="184"/>
      <c r="E191" s="184"/>
    </row>
    <row r="192" spans="1:5" ht="15" customHeight="1" x14ac:dyDescent="0.2">
      <c r="A192" s="184"/>
      <c r="B192" s="184"/>
      <c r="C192" s="184"/>
      <c r="D192" s="184"/>
      <c r="E192" s="184"/>
    </row>
    <row r="193" spans="1:5" ht="15" customHeight="1" x14ac:dyDescent="0.2">
      <c r="A193" s="184"/>
      <c r="B193" s="184"/>
      <c r="C193" s="184"/>
      <c r="D193" s="184"/>
      <c r="E193" s="184"/>
    </row>
    <row r="194" spans="1:5" ht="15" customHeight="1" x14ac:dyDescent="0.2">
      <c r="A194" s="184"/>
      <c r="B194" s="184"/>
      <c r="C194" s="184"/>
      <c r="D194" s="184"/>
      <c r="E194" s="184"/>
    </row>
    <row r="195" spans="1:5" ht="15" customHeight="1" x14ac:dyDescent="0.2"/>
    <row r="196" spans="1:5" ht="15" customHeight="1" x14ac:dyDescent="0.25">
      <c r="A196" s="75" t="s">
        <v>17</v>
      </c>
      <c r="B196" s="91"/>
      <c r="C196" s="91"/>
      <c r="D196" s="91"/>
      <c r="E196" s="91"/>
    </row>
    <row r="197" spans="1:5" ht="15" customHeight="1" x14ac:dyDescent="0.2">
      <c r="A197" s="76" t="s">
        <v>49</v>
      </c>
      <c r="B197" s="91"/>
      <c r="C197" s="91"/>
      <c r="D197" s="91"/>
      <c r="E197" s="92" t="s">
        <v>50</v>
      </c>
    </row>
    <row r="198" spans="1:5" ht="15" customHeight="1" x14ac:dyDescent="0.25">
      <c r="A198" s="75"/>
      <c r="B198" s="93"/>
      <c r="C198" s="91"/>
      <c r="D198" s="91"/>
      <c r="E198" s="94"/>
    </row>
    <row r="199" spans="1:5" ht="15" customHeight="1" x14ac:dyDescent="0.2">
      <c r="B199" s="60" t="s">
        <v>51</v>
      </c>
      <c r="C199" s="60" t="s">
        <v>52</v>
      </c>
      <c r="D199" s="95" t="s">
        <v>71</v>
      </c>
      <c r="E199" s="49" t="s">
        <v>54</v>
      </c>
    </row>
    <row r="200" spans="1:5" ht="15" customHeight="1" x14ac:dyDescent="0.2">
      <c r="B200" s="104">
        <v>13307</v>
      </c>
      <c r="C200" s="97">
        <v>4324</v>
      </c>
      <c r="D200" s="98" t="s">
        <v>76</v>
      </c>
      <c r="E200" s="99">
        <v>-265240</v>
      </c>
    </row>
    <row r="201" spans="1:5" ht="15" customHeight="1" x14ac:dyDescent="0.2">
      <c r="B201" s="100"/>
      <c r="C201" s="101" t="s">
        <v>56</v>
      </c>
      <c r="D201" s="102"/>
      <c r="E201" s="103">
        <f>SUM(E200:E200)</f>
        <v>-265240</v>
      </c>
    </row>
    <row r="202" spans="1:5" ht="15" customHeight="1" x14ac:dyDescent="0.2"/>
    <row r="203" spans="1:5" ht="15" customHeight="1" x14ac:dyDescent="0.25">
      <c r="A203" s="41" t="s">
        <v>17</v>
      </c>
      <c r="B203" s="42"/>
      <c r="C203" s="42"/>
      <c r="D203" s="42"/>
      <c r="E203" s="42"/>
    </row>
    <row r="204" spans="1:5" ht="15" customHeight="1" x14ac:dyDescent="0.2">
      <c r="A204" s="43" t="s">
        <v>57</v>
      </c>
      <c r="B204" s="71"/>
      <c r="C204" s="71"/>
      <c r="D204" s="71"/>
      <c r="E204" s="71" t="s">
        <v>58</v>
      </c>
    </row>
    <row r="205" spans="1:5" ht="15" customHeight="1" x14ac:dyDescent="0.2">
      <c r="A205" s="71"/>
      <c r="B205" s="58"/>
      <c r="C205" s="42"/>
      <c r="D205" s="71"/>
      <c r="E205" s="59"/>
    </row>
    <row r="206" spans="1:5" ht="15" customHeight="1" x14ac:dyDescent="0.2">
      <c r="B206" s="60" t="s">
        <v>51</v>
      </c>
      <c r="C206" s="47" t="s">
        <v>52</v>
      </c>
      <c r="D206" s="61" t="s">
        <v>53</v>
      </c>
      <c r="E206" s="49" t="s">
        <v>54</v>
      </c>
    </row>
    <row r="207" spans="1:5" ht="15" customHeight="1" x14ac:dyDescent="0.2">
      <c r="B207" s="104">
        <v>13307</v>
      </c>
      <c r="C207" s="77"/>
      <c r="D207" s="63" t="s">
        <v>59</v>
      </c>
      <c r="E207" s="73">
        <v>66120</v>
      </c>
    </row>
    <row r="208" spans="1:5" ht="15" customHeight="1" x14ac:dyDescent="0.2">
      <c r="B208" s="100"/>
      <c r="C208" s="55" t="s">
        <v>56</v>
      </c>
      <c r="D208" s="64"/>
      <c r="E208" s="65">
        <f>SUM(E207:E207)</f>
        <v>66120</v>
      </c>
    </row>
    <row r="209" spans="1:5" ht="15" customHeight="1" x14ac:dyDescent="0.25">
      <c r="A209" s="41" t="s">
        <v>17</v>
      </c>
      <c r="B209" s="42"/>
      <c r="C209" s="42"/>
      <c r="D209" s="42"/>
      <c r="E209" s="42"/>
    </row>
    <row r="210" spans="1:5" ht="15" customHeight="1" x14ac:dyDescent="0.2">
      <c r="A210" s="43" t="s">
        <v>77</v>
      </c>
      <c r="B210" s="71"/>
      <c r="C210" s="71"/>
      <c r="D210" s="71"/>
      <c r="E210" s="71" t="s">
        <v>78</v>
      </c>
    </row>
    <row r="211" spans="1:5" ht="15" customHeight="1" x14ac:dyDescent="0.2">
      <c r="A211" s="71"/>
      <c r="B211" s="58"/>
      <c r="C211" s="42"/>
      <c r="D211" s="71"/>
      <c r="E211" s="59"/>
    </row>
    <row r="212" spans="1:5" ht="15" customHeight="1" x14ac:dyDescent="0.2">
      <c r="A212" s="105"/>
      <c r="B212" s="60" t="s">
        <v>51</v>
      </c>
      <c r="C212" s="47" t="s">
        <v>52</v>
      </c>
      <c r="D212" s="61" t="s">
        <v>53</v>
      </c>
      <c r="E212" s="49" t="s">
        <v>54</v>
      </c>
    </row>
    <row r="213" spans="1:5" ht="15" customHeight="1" x14ac:dyDescent="0.2">
      <c r="A213" s="106"/>
      <c r="B213" s="104">
        <v>13307</v>
      </c>
      <c r="C213" s="77"/>
      <c r="D213" s="63" t="s">
        <v>59</v>
      </c>
      <c r="E213" s="73">
        <v>199120</v>
      </c>
    </row>
    <row r="214" spans="1:5" ht="15" customHeight="1" x14ac:dyDescent="0.2">
      <c r="A214" s="84"/>
      <c r="B214" s="100"/>
      <c r="C214" s="55" t="s">
        <v>56</v>
      </c>
      <c r="D214" s="64"/>
      <c r="E214" s="65">
        <f>SUM(E213)</f>
        <v>199120</v>
      </c>
    </row>
    <row r="215" spans="1:5" ht="15" customHeight="1" x14ac:dyDescent="0.2"/>
    <row r="216" spans="1:5" ht="15" customHeight="1" x14ac:dyDescent="0.2"/>
    <row r="217" spans="1:5" ht="15" customHeight="1" x14ac:dyDescent="0.25">
      <c r="A217" s="39" t="s">
        <v>189</v>
      </c>
    </row>
    <row r="218" spans="1:5" ht="15" customHeight="1" x14ac:dyDescent="0.2">
      <c r="A218" s="183" t="s">
        <v>190</v>
      </c>
      <c r="B218" s="183"/>
      <c r="C218" s="183"/>
      <c r="D218" s="183"/>
      <c r="E218" s="183"/>
    </row>
    <row r="219" spans="1:5" ht="15" customHeight="1" x14ac:dyDescent="0.2">
      <c r="A219" s="183"/>
      <c r="B219" s="183"/>
      <c r="C219" s="183"/>
      <c r="D219" s="183"/>
      <c r="E219" s="183"/>
    </row>
    <row r="220" spans="1:5" ht="15" customHeight="1" x14ac:dyDescent="0.2">
      <c r="A220" s="184" t="s">
        <v>191</v>
      </c>
      <c r="B220" s="184"/>
      <c r="C220" s="184"/>
      <c r="D220" s="184"/>
      <c r="E220" s="184"/>
    </row>
    <row r="221" spans="1:5" ht="15" customHeight="1" x14ac:dyDescent="0.2">
      <c r="A221" s="184"/>
      <c r="B221" s="184"/>
      <c r="C221" s="184"/>
      <c r="D221" s="184"/>
      <c r="E221" s="184"/>
    </row>
    <row r="222" spans="1:5" ht="15" customHeight="1" x14ac:dyDescent="0.2">
      <c r="A222" s="184"/>
      <c r="B222" s="184"/>
      <c r="C222" s="184"/>
      <c r="D222" s="184"/>
      <c r="E222" s="184"/>
    </row>
    <row r="223" spans="1:5" ht="15" customHeight="1" x14ac:dyDescent="0.2">
      <c r="A223" s="184"/>
      <c r="B223" s="184"/>
      <c r="C223" s="184"/>
      <c r="D223" s="184"/>
      <c r="E223" s="184"/>
    </row>
    <row r="224" spans="1:5" ht="15" customHeight="1" x14ac:dyDescent="0.2">
      <c r="A224" s="184"/>
      <c r="B224" s="184"/>
      <c r="C224" s="184"/>
      <c r="D224" s="184"/>
      <c r="E224" s="184"/>
    </row>
    <row r="225" spans="1:5" ht="15" customHeight="1" x14ac:dyDescent="0.2">
      <c r="A225" s="42"/>
      <c r="B225" s="108"/>
      <c r="C225" s="86"/>
      <c r="D225" s="42"/>
      <c r="E225" s="156"/>
    </row>
    <row r="226" spans="1:5" ht="15" customHeight="1" x14ac:dyDescent="0.25">
      <c r="A226" s="41" t="s">
        <v>17</v>
      </c>
      <c r="B226" s="42"/>
      <c r="C226" s="42"/>
      <c r="D226" s="42"/>
      <c r="E226" s="71"/>
    </row>
    <row r="227" spans="1:5" ht="15" customHeight="1" x14ac:dyDescent="0.2">
      <c r="A227" s="43" t="s">
        <v>85</v>
      </c>
      <c r="B227" s="42"/>
      <c r="C227" s="42"/>
      <c r="D227" s="42"/>
      <c r="E227" s="44" t="s">
        <v>86</v>
      </c>
    </row>
    <row r="228" spans="1:5" ht="15" customHeight="1" x14ac:dyDescent="0.2">
      <c r="A228" s="43"/>
      <c r="B228" s="71"/>
      <c r="C228" s="42"/>
      <c r="D228" s="42"/>
      <c r="E228" s="46"/>
    </row>
    <row r="229" spans="1:5" ht="15" customHeight="1" x14ac:dyDescent="0.2">
      <c r="A229" s="79"/>
      <c r="B229" s="79"/>
      <c r="C229" s="47" t="s">
        <v>52</v>
      </c>
      <c r="D229" s="110" t="s">
        <v>71</v>
      </c>
      <c r="E229" s="60" t="s">
        <v>54</v>
      </c>
    </row>
    <row r="230" spans="1:5" ht="15" customHeight="1" x14ac:dyDescent="0.2">
      <c r="A230" s="124"/>
      <c r="B230" s="89"/>
      <c r="C230" s="77">
        <v>6115</v>
      </c>
      <c r="D230" s="111" t="s">
        <v>84</v>
      </c>
      <c r="E230" s="112">
        <v>-3912.8</v>
      </c>
    </row>
    <row r="231" spans="1:5" ht="15" customHeight="1" x14ac:dyDescent="0.2">
      <c r="A231" s="124"/>
      <c r="B231" s="89"/>
      <c r="C231" s="77">
        <v>6115</v>
      </c>
      <c r="D231" s="111" t="s">
        <v>138</v>
      </c>
      <c r="E231" s="112">
        <f>1006+252+91</f>
        <v>1349</v>
      </c>
    </row>
    <row r="232" spans="1:5" ht="15" customHeight="1" x14ac:dyDescent="0.2">
      <c r="A232" s="124"/>
      <c r="B232" s="89"/>
      <c r="C232" s="77">
        <v>6115</v>
      </c>
      <c r="D232" s="111" t="s">
        <v>84</v>
      </c>
      <c r="E232" s="112">
        <f>1806.8+164+593</f>
        <v>2563.8000000000002</v>
      </c>
    </row>
    <row r="233" spans="1:5" ht="15" customHeight="1" x14ac:dyDescent="0.2">
      <c r="A233" s="106"/>
      <c r="B233" s="106"/>
      <c r="C233" s="55" t="s">
        <v>56</v>
      </c>
      <c r="D233" s="82"/>
      <c r="E233" s="57">
        <f>SUM(E230:E232)</f>
        <v>0</v>
      </c>
    </row>
    <row r="234" spans="1:5" ht="15" customHeight="1" x14ac:dyDescent="0.2"/>
    <row r="235" spans="1:5" ht="15" customHeight="1" x14ac:dyDescent="0.25">
      <c r="A235" s="39" t="s">
        <v>192</v>
      </c>
    </row>
    <row r="236" spans="1:5" ht="15" customHeight="1" x14ac:dyDescent="0.2">
      <c r="A236" s="183" t="s">
        <v>190</v>
      </c>
      <c r="B236" s="183"/>
      <c r="C236" s="183"/>
      <c r="D236" s="183"/>
      <c r="E236" s="183"/>
    </row>
    <row r="237" spans="1:5" ht="15" customHeight="1" x14ac:dyDescent="0.2">
      <c r="A237" s="183"/>
      <c r="B237" s="183"/>
      <c r="C237" s="183"/>
      <c r="D237" s="183"/>
      <c r="E237" s="183"/>
    </row>
    <row r="238" spans="1:5" ht="15" customHeight="1" x14ac:dyDescent="0.2">
      <c r="A238" s="184" t="s">
        <v>193</v>
      </c>
      <c r="B238" s="184"/>
      <c r="C238" s="184"/>
      <c r="D238" s="184"/>
      <c r="E238" s="184"/>
    </row>
    <row r="239" spans="1:5" ht="15" customHeight="1" x14ac:dyDescent="0.2">
      <c r="A239" s="184"/>
      <c r="B239" s="184"/>
      <c r="C239" s="184"/>
      <c r="D239" s="184"/>
      <c r="E239" s="184"/>
    </row>
    <row r="240" spans="1:5" ht="15" customHeight="1" x14ac:dyDescent="0.2">
      <c r="A240" s="184"/>
      <c r="B240" s="184"/>
      <c r="C240" s="184"/>
      <c r="D240" s="184"/>
      <c r="E240" s="184"/>
    </row>
    <row r="241" spans="1:5" ht="15" customHeight="1" x14ac:dyDescent="0.2">
      <c r="A241" s="184"/>
      <c r="B241" s="184"/>
      <c r="C241" s="184"/>
      <c r="D241" s="184"/>
      <c r="E241" s="184"/>
    </row>
    <row r="242" spans="1:5" ht="15" customHeight="1" x14ac:dyDescent="0.2">
      <c r="A242" s="184"/>
      <c r="B242" s="184"/>
      <c r="C242" s="184"/>
      <c r="D242" s="184"/>
      <c r="E242" s="184"/>
    </row>
    <row r="243" spans="1:5" ht="15" customHeight="1" x14ac:dyDescent="0.2">
      <c r="A243" s="42"/>
      <c r="B243" s="108"/>
      <c r="C243" s="86"/>
      <c r="D243" s="42"/>
      <c r="E243" s="156"/>
    </row>
    <row r="244" spans="1:5" ht="15" customHeight="1" x14ac:dyDescent="0.25">
      <c r="A244" s="41" t="s">
        <v>17</v>
      </c>
      <c r="B244" s="42"/>
      <c r="C244" s="42"/>
      <c r="D244" s="42"/>
      <c r="E244" s="71"/>
    </row>
    <row r="245" spans="1:5" ht="15" customHeight="1" x14ac:dyDescent="0.2">
      <c r="A245" s="43" t="s">
        <v>85</v>
      </c>
      <c r="B245" s="42"/>
      <c r="C245" s="42"/>
      <c r="D245" s="42"/>
      <c r="E245" s="44" t="s">
        <v>86</v>
      </c>
    </row>
    <row r="246" spans="1:5" ht="15" customHeight="1" x14ac:dyDescent="0.2">
      <c r="A246" s="43"/>
      <c r="B246" s="71"/>
      <c r="C246" s="42"/>
      <c r="D246" s="42"/>
      <c r="E246" s="46"/>
    </row>
    <row r="247" spans="1:5" ht="15" customHeight="1" x14ac:dyDescent="0.2">
      <c r="A247" s="79"/>
      <c r="B247" s="79"/>
      <c r="C247" s="47" t="s">
        <v>52</v>
      </c>
      <c r="D247" s="110" t="s">
        <v>71</v>
      </c>
      <c r="E247" s="60" t="s">
        <v>54</v>
      </c>
    </row>
    <row r="248" spans="1:5" ht="15" customHeight="1" x14ac:dyDescent="0.2">
      <c r="A248" s="124"/>
      <c r="B248" s="89"/>
      <c r="C248" s="77">
        <v>5273</v>
      </c>
      <c r="D248" s="111" t="s">
        <v>76</v>
      </c>
      <c r="E248" s="112">
        <v>-1215000</v>
      </c>
    </row>
    <row r="249" spans="1:5" ht="15" customHeight="1" x14ac:dyDescent="0.2">
      <c r="A249" s="124"/>
      <c r="B249" s="89"/>
      <c r="C249" s="77">
        <v>5511</v>
      </c>
      <c r="D249" s="82" t="s">
        <v>72</v>
      </c>
      <c r="E249" s="112">
        <f>985000+100000</f>
        <v>1085000</v>
      </c>
    </row>
    <row r="250" spans="1:5" ht="15" customHeight="1" x14ac:dyDescent="0.2">
      <c r="A250" s="124"/>
      <c r="B250" s="89"/>
      <c r="C250" s="77">
        <v>5511</v>
      </c>
      <c r="D250" s="111" t="s">
        <v>103</v>
      </c>
      <c r="E250" s="112">
        <v>130000</v>
      </c>
    </row>
    <row r="251" spans="1:5" ht="15" customHeight="1" x14ac:dyDescent="0.2">
      <c r="A251" s="106"/>
      <c r="B251" s="106"/>
      <c r="C251" s="55" t="s">
        <v>56</v>
      </c>
      <c r="D251" s="82"/>
      <c r="E251" s="57">
        <f>SUM(E248:E250)</f>
        <v>0</v>
      </c>
    </row>
    <row r="252" spans="1:5" ht="15" customHeight="1" x14ac:dyDescent="0.2"/>
    <row r="253" spans="1:5" ht="15" customHeight="1" x14ac:dyDescent="0.2"/>
    <row r="254" spans="1:5" ht="15" customHeight="1" x14ac:dyDescent="0.25">
      <c r="A254" s="39" t="s">
        <v>194</v>
      </c>
    </row>
    <row r="255" spans="1:5" ht="15" customHeight="1" x14ac:dyDescent="0.2">
      <c r="A255" s="183" t="s">
        <v>195</v>
      </c>
      <c r="B255" s="183"/>
      <c r="C255" s="183"/>
      <c r="D255" s="183"/>
      <c r="E255" s="183"/>
    </row>
    <row r="256" spans="1:5" ht="15" customHeight="1" x14ac:dyDescent="0.2">
      <c r="A256" s="183"/>
      <c r="B256" s="183"/>
      <c r="C256" s="183"/>
      <c r="D256" s="183"/>
      <c r="E256" s="183"/>
    </row>
    <row r="257" spans="1:5" ht="15" customHeight="1" x14ac:dyDescent="0.2">
      <c r="A257" s="184" t="s">
        <v>196</v>
      </c>
      <c r="B257" s="184"/>
      <c r="C257" s="184"/>
      <c r="D257" s="184"/>
      <c r="E257" s="184"/>
    </row>
    <row r="258" spans="1:5" ht="15" customHeight="1" x14ac:dyDescent="0.2">
      <c r="A258" s="184"/>
      <c r="B258" s="184"/>
      <c r="C258" s="184"/>
      <c r="D258" s="184"/>
      <c r="E258" s="184"/>
    </row>
    <row r="259" spans="1:5" ht="15" customHeight="1" x14ac:dyDescent="0.2">
      <c r="A259" s="184"/>
      <c r="B259" s="184"/>
      <c r="C259" s="184"/>
      <c r="D259" s="184"/>
      <c r="E259" s="184"/>
    </row>
    <row r="260" spans="1:5" ht="15" customHeight="1" x14ac:dyDescent="0.2">
      <c r="A260" s="184"/>
      <c r="B260" s="184"/>
      <c r="C260" s="184"/>
      <c r="D260" s="184"/>
      <c r="E260" s="184"/>
    </row>
    <row r="261" spans="1:5" ht="15" customHeight="1" x14ac:dyDescent="0.2"/>
    <row r="262" spans="1:5" ht="15" customHeight="1" x14ac:dyDescent="0.25">
      <c r="A262" s="41" t="s">
        <v>17</v>
      </c>
    </row>
    <row r="263" spans="1:5" ht="15" customHeight="1" x14ac:dyDescent="0.2">
      <c r="A263" s="43" t="s">
        <v>197</v>
      </c>
      <c r="B263" s="157"/>
      <c r="C263" s="42"/>
      <c r="D263" s="42"/>
      <c r="E263" s="44" t="s">
        <v>198</v>
      </c>
    </row>
    <row r="264" spans="1:5" ht="15" customHeight="1" x14ac:dyDescent="0.2">
      <c r="A264" s="43"/>
      <c r="B264" s="71"/>
      <c r="C264" s="42"/>
      <c r="D264" s="42"/>
      <c r="E264" s="46"/>
    </row>
    <row r="265" spans="1:5" ht="15" customHeight="1" x14ac:dyDescent="0.2">
      <c r="A265" s="79"/>
      <c r="B265" s="79"/>
      <c r="C265" s="47" t="s">
        <v>52</v>
      </c>
      <c r="D265" s="110" t="s">
        <v>71</v>
      </c>
      <c r="E265" s="60" t="s">
        <v>54</v>
      </c>
    </row>
    <row r="266" spans="1:5" ht="15" customHeight="1" x14ac:dyDescent="0.2">
      <c r="A266" s="124"/>
      <c r="B266" s="89"/>
      <c r="C266" s="77">
        <v>3349</v>
      </c>
      <c r="D266" s="63" t="s">
        <v>84</v>
      </c>
      <c r="E266" s="112">
        <v>-100000</v>
      </c>
    </row>
    <row r="267" spans="1:5" ht="15" customHeight="1" x14ac:dyDescent="0.2">
      <c r="A267" s="124"/>
      <c r="B267" s="89"/>
      <c r="C267" s="77">
        <v>3341</v>
      </c>
      <c r="D267" s="63" t="s">
        <v>84</v>
      </c>
      <c r="E267" s="112">
        <v>100000</v>
      </c>
    </row>
    <row r="268" spans="1:5" ht="15" customHeight="1" x14ac:dyDescent="0.2">
      <c r="A268" s="106"/>
      <c r="B268" s="106"/>
      <c r="C268" s="55" t="s">
        <v>56</v>
      </c>
      <c r="D268" s="82"/>
      <c r="E268" s="57">
        <f>SUM(E266:E267)</f>
        <v>0</v>
      </c>
    </row>
    <row r="269" spans="1:5" ht="15" customHeight="1" x14ac:dyDescent="0.2"/>
    <row r="270" spans="1:5" ht="15" customHeight="1" x14ac:dyDescent="0.2"/>
    <row r="271" spans="1:5" ht="15" customHeight="1" x14ac:dyDescent="0.25">
      <c r="A271" s="39" t="s">
        <v>199</v>
      </c>
    </row>
    <row r="272" spans="1:5" ht="15" customHeight="1" x14ac:dyDescent="0.2">
      <c r="A272" s="183" t="s">
        <v>195</v>
      </c>
      <c r="B272" s="183"/>
      <c r="C272" s="183"/>
      <c r="D272" s="183"/>
      <c r="E272" s="183"/>
    </row>
    <row r="273" spans="1:5" ht="15" customHeight="1" x14ac:dyDescent="0.2">
      <c r="A273" s="183"/>
      <c r="B273" s="183"/>
      <c r="C273" s="183"/>
      <c r="D273" s="183"/>
      <c r="E273" s="183"/>
    </row>
    <row r="274" spans="1:5" ht="15" customHeight="1" x14ac:dyDescent="0.2">
      <c r="A274" s="184" t="s">
        <v>200</v>
      </c>
      <c r="B274" s="184"/>
      <c r="C274" s="184"/>
      <c r="D274" s="184"/>
      <c r="E274" s="184"/>
    </row>
    <row r="275" spans="1:5" ht="15" customHeight="1" x14ac:dyDescent="0.2">
      <c r="A275" s="184"/>
      <c r="B275" s="184"/>
      <c r="C275" s="184"/>
      <c r="D275" s="184"/>
      <c r="E275" s="184"/>
    </row>
    <row r="276" spans="1:5" ht="15" customHeight="1" x14ac:dyDescent="0.2">
      <c r="A276" s="184"/>
      <c r="B276" s="184"/>
      <c r="C276" s="184"/>
      <c r="D276" s="184"/>
      <c r="E276" s="184"/>
    </row>
    <row r="277" spans="1:5" ht="15" customHeight="1" x14ac:dyDescent="0.2">
      <c r="A277" s="184"/>
      <c r="B277" s="184"/>
      <c r="C277" s="184"/>
      <c r="D277" s="184"/>
      <c r="E277" s="184"/>
    </row>
    <row r="278" spans="1:5" ht="15" customHeight="1" x14ac:dyDescent="0.2">
      <c r="A278" s="184"/>
      <c r="B278" s="184"/>
      <c r="C278" s="184"/>
      <c r="D278" s="184"/>
      <c r="E278" s="184"/>
    </row>
    <row r="279" spans="1:5" ht="15" customHeight="1" x14ac:dyDescent="0.2">
      <c r="A279" s="184"/>
      <c r="B279" s="184"/>
      <c r="C279" s="184"/>
      <c r="D279" s="184"/>
      <c r="E279" s="184"/>
    </row>
    <row r="280" spans="1:5" ht="15" customHeight="1" x14ac:dyDescent="0.2"/>
    <row r="281" spans="1:5" ht="15" customHeight="1" x14ac:dyDescent="0.25">
      <c r="A281" s="41" t="s">
        <v>17</v>
      </c>
      <c r="B281" s="42"/>
      <c r="C281" s="42"/>
      <c r="D281" s="42"/>
      <c r="E281" s="71"/>
    </row>
    <row r="282" spans="1:5" ht="15" customHeight="1" x14ac:dyDescent="0.2">
      <c r="A282" s="76" t="s">
        <v>197</v>
      </c>
      <c r="B282" s="91"/>
      <c r="C282" s="91"/>
      <c r="D282" s="91"/>
      <c r="E282" s="92" t="s">
        <v>198</v>
      </c>
    </row>
    <row r="283" spans="1:5" ht="15" customHeight="1" x14ac:dyDescent="0.2">
      <c r="A283" s="43"/>
      <c r="B283" s="71"/>
      <c r="C283" s="42"/>
      <c r="D283" s="42"/>
      <c r="E283" s="46"/>
    </row>
    <row r="284" spans="1:5" ht="15" customHeight="1" x14ac:dyDescent="0.2">
      <c r="A284" s="79"/>
      <c r="B284" s="79"/>
      <c r="C284" s="47" t="s">
        <v>52</v>
      </c>
      <c r="D284" s="110" t="s">
        <v>71</v>
      </c>
      <c r="E284" s="60" t="s">
        <v>54</v>
      </c>
    </row>
    <row r="285" spans="1:5" ht="15" customHeight="1" x14ac:dyDescent="0.2">
      <c r="A285" s="124"/>
      <c r="B285" s="89"/>
      <c r="C285" s="77">
        <v>2143</v>
      </c>
      <c r="D285" s="111" t="s">
        <v>84</v>
      </c>
      <c r="E285" s="112">
        <v>-1500000</v>
      </c>
    </row>
    <row r="286" spans="1:5" ht="15" customHeight="1" x14ac:dyDescent="0.2">
      <c r="A286" s="124"/>
      <c r="B286" s="89"/>
      <c r="C286" s="77">
        <v>2143</v>
      </c>
      <c r="D286" s="90" t="s">
        <v>87</v>
      </c>
      <c r="E286" s="112">
        <f>88500+98500+109000+138500+138500+100000+90000+190000+90000</f>
        <v>1043000</v>
      </c>
    </row>
    <row r="287" spans="1:5" ht="15" customHeight="1" x14ac:dyDescent="0.2">
      <c r="A287" s="124"/>
      <c r="B287" s="89"/>
      <c r="C287" s="77">
        <v>2143</v>
      </c>
      <c r="D287" s="82" t="s">
        <v>72</v>
      </c>
      <c r="E287" s="112">
        <f>108500+68500+80000+80000</f>
        <v>337000</v>
      </c>
    </row>
    <row r="288" spans="1:5" ht="15" customHeight="1" x14ac:dyDescent="0.2">
      <c r="A288" s="106"/>
      <c r="B288" s="106"/>
      <c r="C288" s="55" t="s">
        <v>56</v>
      </c>
      <c r="D288" s="82"/>
      <c r="E288" s="57">
        <f>SUM(E285:E287)</f>
        <v>-120000</v>
      </c>
    </row>
    <row r="289" spans="1:5" ht="15" customHeight="1" x14ac:dyDescent="0.2"/>
    <row r="290" spans="1:5" ht="15" customHeight="1" x14ac:dyDescent="0.2">
      <c r="B290" s="60" t="s">
        <v>51</v>
      </c>
      <c r="C290" s="47" t="s">
        <v>52</v>
      </c>
      <c r="D290" s="61" t="s">
        <v>53</v>
      </c>
      <c r="E290" s="49" t="s">
        <v>54</v>
      </c>
    </row>
    <row r="291" spans="1:5" ht="15" customHeight="1" x14ac:dyDescent="0.2">
      <c r="B291" s="155">
        <v>511</v>
      </c>
      <c r="C291" s="77"/>
      <c r="D291" s="63" t="s">
        <v>111</v>
      </c>
      <c r="E291" s="73">
        <v>120000</v>
      </c>
    </row>
    <row r="292" spans="1:5" ht="15" customHeight="1" x14ac:dyDescent="0.2">
      <c r="B292" s="100"/>
      <c r="C292" s="55" t="s">
        <v>56</v>
      </c>
      <c r="D292" s="64"/>
      <c r="E292" s="65">
        <f>SUM(E291)</f>
        <v>120000</v>
      </c>
    </row>
    <row r="293" spans="1:5" ht="15" customHeight="1" x14ac:dyDescent="0.2"/>
    <row r="294" spans="1:5" ht="15" customHeight="1" x14ac:dyDescent="0.2"/>
    <row r="295" spans="1:5" ht="15" customHeight="1" x14ac:dyDescent="0.25">
      <c r="A295" s="39" t="s">
        <v>201</v>
      </c>
    </row>
    <row r="296" spans="1:5" ht="15" customHeight="1" x14ac:dyDescent="0.2">
      <c r="A296" s="183" t="s">
        <v>195</v>
      </c>
      <c r="B296" s="183"/>
      <c r="C296" s="183"/>
      <c r="D296" s="183"/>
      <c r="E296" s="183"/>
    </row>
    <row r="297" spans="1:5" ht="15" customHeight="1" x14ac:dyDescent="0.2">
      <c r="A297" s="183"/>
      <c r="B297" s="183"/>
      <c r="C297" s="183"/>
      <c r="D297" s="183"/>
      <c r="E297" s="183"/>
    </row>
    <row r="298" spans="1:5" ht="15" customHeight="1" x14ac:dyDescent="0.2">
      <c r="A298" s="184" t="s">
        <v>202</v>
      </c>
      <c r="B298" s="184"/>
      <c r="C298" s="184"/>
      <c r="D298" s="184"/>
      <c r="E298" s="184"/>
    </row>
    <row r="299" spans="1:5" ht="15" customHeight="1" x14ac:dyDescent="0.2">
      <c r="A299" s="184"/>
      <c r="B299" s="184"/>
      <c r="C299" s="184"/>
      <c r="D299" s="184"/>
      <c r="E299" s="184"/>
    </row>
    <row r="300" spans="1:5" ht="15" customHeight="1" x14ac:dyDescent="0.2">
      <c r="A300" s="184"/>
      <c r="B300" s="184"/>
      <c r="C300" s="184"/>
      <c r="D300" s="184"/>
      <c r="E300" s="184"/>
    </row>
    <row r="301" spans="1:5" ht="15" customHeight="1" x14ac:dyDescent="0.2">
      <c r="A301" s="184"/>
      <c r="B301" s="184"/>
      <c r="C301" s="184"/>
      <c r="D301" s="184"/>
      <c r="E301" s="184"/>
    </row>
    <row r="302" spans="1:5" ht="15" customHeight="1" x14ac:dyDescent="0.2">
      <c r="A302" s="184"/>
      <c r="B302" s="184"/>
      <c r="C302" s="184"/>
      <c r="D302" s="184"/>
      <c r="E302" s="184"/>
    </row>
    <row r="303" spans="1:5" ht="15" customHeight="1" x14ac:dyDescent="0.2">
      <c r="A303" s="184"/>
      <c r="B303" s="184"/>
      <c r="C303" s="184"/>
      <c r="D303" s="184"/>
      <c r="E303" s="184"/>
    </row>
    <row r="304" spans="1:5" ht="15" customHeight="1" x14ac:dyDescent="0.2">
      <c r="A304" s="42"/>
      <c r="B304" s="108"/>
      <c r="C304" s="86"/>
      <c r="D304" s="42"/>
      <c r="E304" s="156"/>
    </row>
    <row r="305" spans="1:5" ht="15" customHeight="1" x14ac:dyDescent="0.25">
      <c r="A305" s="41" t="s">
        <v>17</v>
      </c>
      <c r="B305" s="42"/>
      <c r="C305" s="42"/>
      <c r="D305" s="42"/>
      <c r="E305" s="71"/>
    </row>
    <row r="306" spans="1:5" ht="15" customHeight="1" x14ac:dyDescent="0.2">
      <c r="A306" s="76" t="s">
        <v>197</v>
      </c>
      <c r="B306" s="91"/>
      <c r="C306" s="91"/>
      <c r="D306" s="91"/>
      <c r="E306" s="92" t="s">
        <v>198</v>
      </c>
    </row>
    <row r="307" spans="1:5" ht="15" customHeight="1" x14ac:dyDescent="0.2">
      <c r="A307" s="43"/>
      <c r="B307" s="71"/>
      <c r="C307" s="42"/>
      <c r="D307" s="42"/>
      <c r="E307" s="46"/>
    </row>
    <row r="308" spans="1:5" ht="15" customHeight="1" x14ac:dyDescent="0.2">
      <c r="A308" s="79"/>
      <c r="B308" s="79"/>
      <c r="C308" s="47" t="s">
        <v>52</v>
      </c>
      <c r="D308" s="110" t="s">
        <v>71</v>
      </c>
      <c r="E308" s="60" t="s">
        <v>54</v>
      </c>
    </row>
    <row r="309" spans="1:5" ht="15" customHeight="1" x14ac:dyDescent="0.2">
      <c r="A309" s="124"/>
      <c r="B309" s="89"/>
      <c r="C309" s="77">
        <v>2143</v>
      </c>
      <c r="D309" s="111" t="s">
        <v>84</v>
      </c>
      <c r="E309" s="112">
        <v>-107900</v>
      </c>
    </row>
    <row r="310" spans="1:5" ht="15" customHeight="1" x14ac:dyDescent="0.2">
      <c r="A310" s="124"/>
      <c r="B310" s="89"/>
      <c r="C310" s="77">
        <v>2143</v>
      </c>
      <c r="D310" s="82" t="s">
        <v>72</v>
      </c>
      <c r="E310" s="112">
        <f>20000+16000</f>
        <v>36000</v>
      </c>
    </row>
    <row r="311" spans="1:5" ht="15" customHeight="1" x14ac:dyDescent="0.2">
      <c r="A311" s="106"/>
      <c r="B311" s="106"/>
      <c r="C311" s="55" t="s">
        <v>56</v>
      </c>
      <c r="D311" s="82"/>
      <c r="E311" s="57">
        <f>SUM(E309:E310)</f>
        <v>-71900</v>
      </c>
    </row>
    <row r="312" spans="1:5" ht="15" customHeight="1" x14ac:dyDescent="0.2">
      <c r="A312" s="106"/>
      <c r="B312" s="106"/>
      <c r="C312" s="86"/>
      <c r="D312" s="167"/>
      <c r="E312" s="87"/>
    </row>
    <row r="313" spans="1:5" ht="15" customHeight="1" x14ac:dyDescent="0.2">
      <c r="B313" s="60" t="s">
        <v>51</v>
      </c>
      <c r="C313" s="47" t="s">
        <v>52</v>
      </c>
      <c r="D313" s="61" t="s">
        <v>53</v>
      </c>
      <c r="E313" s="49" t="s">
        <v>54</v>
      </c>
    </row>
    <row r="314" spans="1:5" ht="15" customHeight="1" x14ac:dyDescent="0.2">
      <c r="B314" s="155">
        <v>513</v>
      </c>
      <c r="C314" s="77"/>
      <c r="D314" s="63" t="s">
        <v>111</v>
      </c>
      <c r="E314" s="73">
        <f>30000+16000+25900</f>
        <v>71900</v>
      </c>
    </row>
    <row r="315" spans="1:5" ht="15" customHeight="1" x14ac:dyDescent="0.2">
      <c r="B315" s="100"/>
      <c r="C315" s="55" t="s">
        <v>56</v>
      </c>
      <c r="D315" s="64"/>
      <c r="E315" s="65">
        <f>SUM(E314)</f>
        <v>71900</v>
      </c>
    </row>
    <row r="316" spans="1:5" ht="15" customHeight="1" x14ac:dyDescent="0.2">
      <c r="B316" s="151"/>
    </row>
    <row r="317" spans="1:5" ht="7.5" customHeight="1" x14ac:dyDescent="0.2"/>
    <row r="318" spans="1:5" ht="15" customHeight="1" x14ac:dyDescent="0.25">
      <c r="A318" s="39" t="s">
        <v>203</v>
      </c>
    </row>
    <row r="319" spans="1:5" ht="15" customHeight="1" x14ac:dyDescent="0.2">
      <c r="A319" s="183" t="s">
        <v>204</v>
      </c>
      <c r="B319" s="183"/>
      <c r="C319" s="183"/>
      <c r="D319" s="183"/>
      <c r="E319" s="183"/>
    </row>
    <row r="320" spans="1:5" ht="15" customHeight="1" x14ac:dyDescent="0.2">
      <c r="A320" s="183"/>
      <c r="B320" s="183"/>
      <c r="C320" s="183"/>
      <c r="D320" s="183"/>
      <c r="E320" s="183"/>
    </row>
    <row r="321" spans="1:5" ht="15" customHeight="1" x14ac:dyDescent="0.2">
      <c r="A321" s="187" t="s">
        <v>205</v>
      </c>
      <c r="B321" s="187"/>
      <c r="C321" s="187"/>
      <c r="D321" s="187"/>
      <c r="E321" s="187"/>
    </row>
    <row r="322" spans="1:5" ht="15" customHeight="1" x14ac:dyDescent="0.2">
      <c r="A322" s="187"/>
      <c r="B322" s="187"/>
      <c r="C322" s="187"/>
      <c r="D322" s="187"/>
      <c r="E322" s="187"/>
    </row>
    <row r="323" spans="1:5" ht="15" customHeight="1" x14ac:dyDescent="0.2">
      <c r="A323" s="187"/>
      <c r="B323" s="187"/>
      <c r="C323" s="187"/>
      <c r="D323" s="187"/>
      <c r="E323" s="187"/>
    </row>
    <row r="324" spans="1:5" ht="15" customHeight="1" x14ac:dyDescent="0.2">
      <c r="A324" s="187"/>
      <c r="B324" s="187"/>
      <c r="C324" s="187"/>
      <c r="D324" s="187"/>
      <c r="E324" s="187"/>
    </row>
    <row r="325" spans="1:5" ht="15" customHeight="1" x14ac:dyDescent="0.2">
      <c r="A325" s="187"/>
      <c r="B325" s="187"/>
      <c r="C325" s="187"/>
      <c r="D325" s="187"/>
      <c r="E325" s="187"/>
    </row>
    <row r="326" spans="1:5" ht="15" customHeight="1" x14ac:dyDescent="0.2">
      <c r="A326" s="187"/>
      <c r="B326" s="187"/>
      <c r="C326" s="187"/>
      <c r="D326" s="187"/>
      <c r="E326" s="187"/>
    </row>
    <row r="327" spans="1:5" ht="15" customHeight="1" x14ac:dyDescent="0.2">
      <c r="A327" s="187"/>
      <c r="B327" s="187"/>
      <c r="C327" s="187"/>
      <c r="D327" s="187"/>
      <c r="E327" s="187"/>
    </row>
    <row r="328" spans="1:5" ht="15" customHeight="1" x14ac:dyDescent="0.2">
      <c r="A328" s="187"/>
      <c r="B328" s="187"/>
      <c r="C328" s="187"/>
      <c r="D328" s="187"/>
      <c r="E328" s="187"/>
    </row>
    <row r="329" spans="1:5" ht="15" customHeight="1" x14ac:dyDescent="0.2"/>
    <row r="330" spans="1:5" ht="15" customHeight="1" x14ac:dyDescent="0.25">
      <c r="A330" s="75" t="s">
        <v>17</v>
      </c>
      <c r="B330" s="91"/>
      <c r="C330" s="91"/>
      <c r="D330" s="71"/>
      <c r="E330" s="71"/>
    </row>
    <row r="331" spans="1:5" ht="15" customHeight="1" x14ac:dyDescent="0.2">
      <c r="A331" s="158" t="s">
        <v>67</v>
      </c>
      <c r="B331" s="42"/>
      <c r="C331" s="42"/>
      <c r="D331" s="42"/>
      <c r="E331" s="44" t="s">
        <v>206</v>
      </c>
    </row>
    <row r="332" spans="1:5" ht="15" customHeight="1" x14ac:dyDescent="0.25">
      <c r="A332" s="41"/>
      <c r="B332" s="118"/>
      <c r="C332" s="91"/>
      <c r="D332" s="93"/>
      <c r="E332" s="119"/>
    </row>
    <row r="333" spans="1:5" ht="15" customHeight="1" x14ac:dyDescent="0.2">
      <c r="A333" s="105"/>
      <c r="B333" s="105"/>
      <c r="C333" s="60" t="s">
        <v>52</v>
      </c>
      <c r="D333" s="110" t="s">
        <v>71</v>
      </c>
      <c r="E333" s="49" t="s">
        <v>54</v>
      </c>
    </row>
    <row r="334" spans="1:5" ht="15" customHeight="1" x14ac:dyDescent="0.2">
      <c r="A334" s="114"/>
      <c r="B334" s="81"/>
      <c r="C334" s="62">
        <v>3636</v>
      </c>
      <c r="D334" s="90" t="s">
        <v>87</v>
      </c>
      <c r="E334" s="53">
        <v>-500000</v>
      </c>
    </row>
    <row r="335" spans="1:5" ht="15" customHeight="1" x14ac:dyDescent="0.2">
      <c r="A335" s="114"/>
      <c r="B335" s="81"/>
      <c r="C335" s="62">
        <v>3636</v>
      </c>
      <c r="D335" s="90" t="s">
        <v>207</v>
      </c>
      <c r="E335" s="53">
        <v>500000</v>
      </c>
    </row>
    <row r="336" spans="1:5" ht="15" customHeight="1" x14ac:dyDescent="0.2">
      <c r="A336" s="115"/>
      <c r="B336" s="91"/>
      <c r="C336" s="101" t="s">
        <v>56</v>
      </c>
      <c r="D336" s="116"/>
      <c r="E336" s="117">
        <f>SUM(E334:E335)</f>
        <v>0</v>
      </c>
    </row>
    <row r="337" spans="1:5" ht="15" customHeight="1" x14ac:dyDescent="0.2"/>
    <row r="338" spans="1:5" ht="8.25" customHeight="1" x14ac:dyDescent="0.2"/>
    <row r="339" spans="1:5" ht="15" customHeight="1" x14ac:dyDescent="0.25">
      <c r="A339" s="39" t="s">
        <v>208</v>
      </c>
    </row>
    <row r="340" spans="1:5" ht="15" customHeight="1" x14ac:dyDescent="0.2">
      <c r="A340" s="183" t="s">
        <v>204</v>
      </c>
      <c r="B340" s="183"/>
      <c r="C340" s="183"/>
      <c r="D340" s="183"/>
      <c r="E340" s="183"/>
    </row>
    <row r="341" spans="1:5" ht="15" customHeight="1" x14ac:dyDescent="0.2">
      <c r="A341" s="183"/>
      <c r="B341" s="183"/>
      <c r="C341" s="183"/>
      <c r="D341" s="183"/>
      <c r="E341" s="183"/>
    </row>
    <row r="342" spans="1:5" ht="15" customHeight="1" x14ac:dyDescent="0.2">
      <c r="A342" s="187" t="s">
        <v>209</v>
      </c>
      <c r="B342" s="187"/>
      <c r="C342" s="187"/>
      <c r="D342" s="187"/>
      <c r="E342" s="187"/>
    </row>
    <row r="343" spans="1:5" ht="15" customHeight="1" x14ac:dyDescent="0.2">
      <c r="A343" s="187"/>
      <c r="B343" s="187"/>
      <c r="C343" s="187"/>
      <c r="D343" s="187"/>
      <c r="E343" s="187"/>
    </row>
    <row r="344" spans="1:5" ht="15" customHeight="1" x14ac:dyDescent="0.2">
      <c r="A344" s="187"/>
      <c r="B344" s="187"/>
      <c r="C344" s="187"/>
      <c r="D344" s="187"/>
      <c r="E344" s="187"/>
    </row>
    <row r="345" spans="1:5" ht="15" customHeight="1" x14ac:dyDescent="0.2">
      <c r="A345" s="187"/>
      <c r="B345" s="187"/>
      <c r="C345" s="187"/>
      <c r="D345" s="187"/>
      <c r="E345" s="187"/>
    </row>
    <row r="346" spans="1:5" ht="15" customHeight="1" x14ac:dyDescent="0.2">
      <c r="A346" s="187"/>
      <c r="B346" s="187"/>
      <c r="C346" s="187"/>
      <c r="D346" s="187"/>
      <c r="E346" s="187"/>
    </row>
    <row r="347" spans="1:5" ht="15" customHeight="1" x14ac:dyDescent="0.2">
      <c r="A347" s="187"/>
      <c r="B347" s="187"/>
      <c r="C347" s="187"/>
      <c r="D347" s="187"/>
      <c r="E347" s="187"/>
    </row>
    <row r="348" spans="1:5" ht="15" customHeight="1" x14ac:dyDescent="0.25">
      <c r="A348" s="39"/>
    </row>
    <row r="349" spans="1:5" ht="15" customHeight="1" x14ac:dyDescent="0.25">
      <c r="A349" s="75" t="s">
        <v>17</v>
      </c>
      <c r="B349" s="42"/>
      <c r="C349" s="42"/>
      <c r="D349" s="42"/>
      <c r="E349" s="42"/>
    </row>
    <row r="350" spans="1:5" ht="15" customHeight="1" x14ac:dyDescent="0.2">
      <c r="A350" s="158" t="s">
        <v>67</v>
      </c>
      <c r="B350" s="42"/>
      <c r="C350" s="42"/>
      <c r="D350" s="42"/>
      <c r="E350" s="44" t="s">
        <v>206</v>
      </c>
    </row>
    <row r="351" spans="1:5" ht="15" customHeight="1" x14ac:dyDescent="0.25">
      <c r="A351" s="41"/>
      <c r="B351" s="71"/>
      <c r="C351" s="42"/>
      <c r="D351" s="42"/>
      <c r="E351" s="46"/>
    </row>
    <row r="352" spans="1:5" ht="15" customHeight="1" x14ac:dyDescent="0.2">
      <c r="A352" s="88"/>
      <c r="B352" s="79"/>
      <c r="C352" s="47" t="s">
        <v>52</v>
      </c>
      <c r="D352" s="48" t="s">
        <v>71</v>
      </c>
      <c r="E352" s="49" t="s">
        <v>54</v>
      </c>
    </row>
    <row r="353" spans="1:5" ht="15" customHeight="1" x14ac:dyDescent="0.2">
      <c r="A353" s="88"/>
      <c r="B353" s="79"/>
      <c r="C353" s="77">
        <v>3639</v>
      </c>
      <c r="D353" s="82" t="s">
        <v>72</v>
      </c>
      <c r="E353" s="112">
        <v>-16848000</v>
      </c>
    </row>
    <row r="354" spans="1:5" ht="15" customHeight="1" x14ac:dyDescent="0.2">
      <c r="A354" s="80"/>
      <c r="B354" s="89"/>
      <c r="C354" s="77">
        <v>2212</v>
      </c>
      <c r="D354" s="82" t="s">
        <v>72</v>
      </c>
      <c r="E354" s="112">
        <v>2021000</v>
      </c>
    </row>
    <row r="355" spans="1:5" ht="15" customHeight="1" x14ac:dyDescent="0.2">
      <c r="A355" s="80"/>
      <c r="B355" s="89"/>
      <c r="C355" s="77">
        <v>2219</v>
      </c>
      <c r="D355" s="82" t="s">
        <v>72</v>
      </c>
      <c r="E355" s="112">
        <v>1500000</v>
      </c>
    </row>
    <row r="356" spans="1:5" ht="15" customHeight="1" x14ac:dyDescent="0.2">
      <c r="A356" s="80"/>
      <c r="B356" s="89"/>
      <c r="C356" s="77">
        <v>3322</v>
      </c>
      <c r="D356" s="82" t="s">
        <v>72</v>
      </c>
      <c r="E356" s="112">
        <v>600000</v>
      </c>
    </row>
    <row r="357" spans="1:5" ht="15" customHeight="1" x14ac:dyDescent="0.2">
      <c r="A357" s="80"/>
      <c r="B357" s="89"/>
      <c r="C357" s="77">
        <v>3636</v>
      </c>
      <c r="D357" s="82" t="s">
        <v>72</v>
      </c>
      <c r="E357" s="112">
        <v>2348000</v>
      </c>
    </row>
    <row r="358" spans="1:5" ht="15" customHeight="1" x14ac:dyDescent="0.2">
      <c r="A358" s="80"/>
      <c r="B358" s="89"/>
      <c r="C358" s="77">
        <v>3636</v>
      </c>
      <c r="D358" s="90" t="s">
        <v>87</v>
      </c>
      <c r="E358" s="112">
        <f>943000+861000</f>
        <v>1804000</v>
      </c>
    </row>
    <row r="359" spans="1:5" ht="15" customHeight="1" x14ac:dyDescent="0.2">
      <c r="A359" s="80"/>
      <c r="B359" s="89"/>
      <c r="C359" s="77">
        <v>5519</v>
      </c>
      <c r="D359" s="82" t="s">
        <v>72</v>
      </c>
      <c r="E359" s="112">
        <v>257000</v>
      </c>
    </row>
    <row r="360" spans="1:5" ht="15" customHeight="1" x14ac:dyDescent="0.2">
      <c r="A360" s="80"/>
      <c r="B360" s="89"/>
      <c r="C360" s="77">
        <v>2212</v>
      </c>
      <c r="D360" s="111" t="s">
        <v>103</v>
      </c>
      <c r="E360" s="112">
        <v>600000</v>
      </c>
    </row>
    <row r="361" spans="1:5" ht="15" customHeight="1" x14ac:dyDescent="0.2">
      <c r="A361" s="80"/>
      <c r="B361" s="89"/>
      <c r="C361" s="77">
        <v>2219</v>
      </c>
      <c r="D361" s="111" t="s">
        <v>103</v>
      </c>
      <c r="E361" s="112">
        <v>600000</v>
      </c>
    </row>
    <row r="362" spans="1:5" ht="15" customHeight="1" x14ac:dyDescent="0.2">
      <c r="A362" s="80"/>
      <c r="B362" s="89"/>
      <c r="C362" s="77">
        <v>3631</v>
      </c>
      <c r="D362" s="111" t="s">
        <v>103</v>
      </c>
      <c r="E362" s="112">
        <v>475000</v>
      </c>
    </row>
    <row r="363" spans="1:5" ht="15" customHeight="1" x14ac:dyDescent="0.2">
      <c r="A363" s="80"/>
      <c r="B363" s="89"/>
      <c r="C363" s="77">
        <v>3636</v>
      </c>
      <c r="D363" s="111" t="s">
        <v>103</v>
      </c>
      <c r="E363" s="112">
        <f>5872000+55000+116000</f>
        <v>6043000</v>
      </c>
    </row>
    <row r="364" spans="1:5" ht="15" customHeight="1" x14ac:dyDescent="0.2">
      <c r="A364" s="80"/>
      <c r="B364" s="89"/>
      <c r="C364" s="77">
        <v>5519</v>
      </c>
      <c r="D364" s="111" t="s">
        <v>103</v>
      </c>
      <c r="E364" s="112">
        <v>600000</v>
      </c>
    </row>
    <row r="365" spans="1:5" ht="15" customHeight="1" x14ac:dyDescent="0.2">
      <c r="A365" s="106"/>
      <c r="B365" s="106"/>
      <c r="C365" s="55" t="s">
        <v>56</v>
      </c>
      <c r="D365" s="56"/>
      <c r="E365" s="57">
        <f>SUM(E353:E364)</f>
        <v>0</v>
      </c>
    </row>
    <row r="366" spans="1:5" ht="15" customHeight="1" x14ac:dyDescent="0.25">
      <c r="A366" s="39" t="s">
        <v>210</v>
      </c>
    </row>
    <row r="367" spans="1:5" ht="15" customHeight="1" x14ac:dyDescent="0.2">
      <c r="A367" s="183" t="s">
        <v>211</v>
      </c>
      <c r="B367" s="183"/>
      <c r="C367" s="183"/>
      <c r="D367" s="183"/>
      <c r="E367" s="183"/>
    </row>
    <row r="368" spans="1:5" ht="15" customHeight="1" x14ac:dyDescent="0.2">
      <c r="A368" s="183"/>
      <c r="B368" s="183"/>
      <c r="C368" s="183"/>
      <c r="D368" s="183"/>
      <c r="E368" s="183"/>
    </row>
    <row r="369" spans="1:5" ht="15" customHeight="1" x14ac:dyDescent="0.2">
      <c r="A369" s="184" t="s">
        <v>212</v>
      </c>
      <c r="B369" s="184"/>
      <c r="C369" s="184"/>
      <c r="D369" s="184"/>
      <c r="E369" s="184"/>
    </row>
    <row r="370" spans="1:5" ht="15" customHeight="1" x14ac:dyDescent="0.2">
      <c r="A370" s="184"/>
      <c r="B370" s="184"/>
      <c r="C370" s="184"/>
      <c r="D370" s="184"/>
      <c r="E370" s="184"/>
    </row>
    <row r="371" spans="1:5" ht="15" customHeight="1" x14ac:dyDescent="0.2">
      <c r="A371" s="184"/>
      <c r="B371" s="184"/>
      <c r="C371" s="184"/>
      <c r="D371" s="184"/>
      <c r="E371" s="184"/>
    </row>
    <row r="372" spans="1:5" ht="15" customHeight="1" x14ac:dyDescent="0.2">
      <c r="A372" s="184"/>
      <c r="B372" s="184"/>
      <c r="C372" s="184"/>
      <c r="D372" s="184"/>
      <c r="E372" s="184"/>
    </row>
    <row r="373" spans="1:5" ht="15" customHeight="1" x14ac:dyDescent="0.2">
      <c r="A373" s="184"/>
      <c r="B373" s="184"/>
      <c r="C373" s="184"/>
      <c r="D373" s="184"/>
      <c r="E373" s="184"/>
    </row>
    <row r="374" spans="1:5" ht="15" customHeight="1" x14ac:dyDescent="0.2"/>
    <row r="375" spans="1:5" ht="15" customHeight="1" x14ac:dyDescent="0.25">
      <c r="A375" s="41" t="s">
        <v>17</v>
      </c>
      <c r="B375" s="42"/>
      <c r="C375" s="42"/>
      <c r="D375" s="42"/>
      <c r="E375" s="71"/>
    </row>
    <row r="376" spans="1:5" ht="15" customHeight="1" x14ac:dyDescent="0.2">
      <c r="A376" s="43" t="s">
        <v>213</v>
      </c>
      <c r="B376" s="42"/>
      <c r="C376" s="42"/>
      <c r="D376" s="42"/>
      <c r="E376" s="44" t="s">
        <v>214</v>
      </c>
    </row>
    <row r="377" spans="1:5" ht="15" customHeight="1" x14ac:dyDescent="0.2">
      <c r="A377" s="43"/>
      <c r="B377" s="71"/>
      <c r="C377" s="42"/>
      <c r="D377" s="42"/>
      <c r="E377" s="46"/>
    </row>
    <row r="378" spans="1:5" ht="15" customHeight="1" x14ac:dyDescent="0.2">
      <c r="A378" s="79"/>
      <c r="B378" s="79"/>
      <c r="C378" s="47" t="s">
        <v>52</v>
      </c>
      <c r="D378" s="110" t="s">
        <v>71</v>
      </c>
      <c r="E378" s="49" t="s">
        <v>54</v>
      </c>
    </row>
    <row r="379" spans="1:5" ht="15" customHeight="1" x14ac:dyDescent="0.2">
      <c r="A379" s="79"/>
      <c r="B379" s="79"/>
      <c r="C379" s="77">
        <v>1099</v>
      </c>
      <c r="D379" s="111" t="s">
        <v>215</v>
      </c>
      <c r="E379" s="112">
        <v>-4800</v>
      </c>
    </row>
    <row r="380" spans="1:5" ht="15" customHeight="1" x14ac:dyDescent="0.2">
      <c r="A380" s="79"/>
      <c r="B380" s="79"/>
      <c r="C380" s="77">
        <v>1099</v>
      </c>
      <c r="D380" s="111" t="s">
        <v>76</v>
      </c>
      <c r="E380" s="112">
        <v>4800</v>
      </c>
    </row>
    <row r="381" spans="1:5" ht="15" customHeight="1" x14ac:dyDescent="0.2">
      <c r="A381" s="106"/>
      <c r="B381" s="106"/>
      <c r="C381" s="55" t="s">
        <v>56</v>
      </c>
      <c r="D381" s="56"/>
      <c r="E381" s="57">
        <f>SUM(E379:E380)</f>
        <v>0</v>
      </c>
    </row>
    <row r="382" spans="1:5" ht="15" customHeight="1" x14ac:dyDescent="0.2"/>
    <row r="383" spans="1:5" ht="9" customHeight="1" x14ac:dyDescent="0.2"/>
    <row r="384" spans="1:5" ht="15" customHeight="1" x14ac:dyDescent="0.25">
      <c r="A384" s="39" t="s">
        <v>216</v>
      </c>
    </row>
    <row r="385" spans="1:5" ht="15" customHeight="1" x14ac:dyDescent="0.2">
      <c r="A385" s="183" t="s">
        <v>151</v>
      </c>
      <c r="B385" s="183"/>
      <c r="C385" s="183"/>
      <c r="D385" s="183"/>
      <c r="E385" s="183"/>
    </row>
    <row r="386" spans="1:5" ht="15" customHeight="1" x14ac:dyDescent="0.2">
      <c r="A386" s="183"/>
      <c r="B386" s="183"/>
      <c r="C386" s="183"/>
      <c r="D386" s="183"/>
      <c r="E386" s="183"/>
    </row>
    <row r="387" spans="1:5" ht="15" customHeight="1" x14ac:dyDescent="0.2">
      <c r="A387" s="187" t="s">
        <v>217</v>
      </c>
      <c r="B387" s="187"/>
      <c r="C387" s="187"/>
      <c r="D387" s="187"/>
      <c r="E387" s="187"/>
    </row>
    <row r="388" spans="1:5" ht="15" customHeight="1" x14ac:dyDescent="0.2">
      <c r="A388" s="187"/>
      <c r="B388" s="187"/>
      <c r="C388" s="187"/>
      <c r="D388" s="187"/>
      <c r="E388" s="187"/>
    </row>
    <row r="389" spans="1:5" ht="15" customHeight="1" x14ac:dyDescent="0.2">
      <c r="A389" s="187"/>
      <c r="B389" s="187"/>
      <c r="C389" s="187"/>
      <c r="D389" s="187"/>
      <c r="E389" s="187"/>
    </row>
    <row r="390" spans="1:5" ht="15" customHeight="1" x14ac:dyDescent="0.2">
      <c r="A390" s="187"/>
      <c r="B390" s="187"/>
      <c r="C390" s="187"/>
      <c r="D390" s="187"/>
      <c r="E390" s="187"/>
    </row>
    <row r="391" spans="1:5" ht="15" customHeight="1" x14ac:dyDescent="0.2">
      <c r="A391" s="187"/>
      <c r="B391" s="187"/>
      <c r="C391" s="187"/>
      <c r="D391" s="187"/>
      <c r="E391" s="187"/>
    </row>
    <row r="392" spans="1:5" ht="15" customHeight="1" x14ac:dyDescent="0.2">
      <c r="A392" s="187"/>
      <c r="B392" s="187"/>
      <c r="C392" s="187"/>
      <c r="D392" s="187"/>
      <c r="E392" s="187"/>
    </row>
    <row r="393" spans="1:5" ht="15" customHeight="1" x14ac:dyDescent="0.2">
      <c r="A393" s="128"/>
      <c r="B393" s="128"/>
      <c r="C393" s="128"/>
      <c r="D393" s="128"/>
      <c r="E393" s="128"/>
    </row>
    <row r="394" spans="1:5" ht="15" customHeight="1" x14ac:dyDescent="0.25">
      <c r="A394" s="41" t="s">
        <v>17</v>
      </c>
    </row>
    <row r="395" spans="1:5" ht="15" customHeight="1" x14ac:dyDescent="0.2">
      <c r="A395" s="43" t="s">
        <v>153</v>
      </c>
      <c r="B395" s="42"/>
      <c r="C395" s="42"/>
      <c r="D395" s="42"/>
      <c r="E395" s="44" t="s">
        <v>162</v>
      </c>
    </row>
    <row r="396" spans="1:5" ht="15" customHeight="1" x14ac:dyDescent="0.2">
      <c r="A396" s="93"/>
      <c r="B396" s="118"/>
      <c r="C396" s="91"/>
      <c r="D396" s="149"/>
      <c r="E396" s="119"/>
    </row>
    <row r="397" spans="1:5" ht="15" customHeight="1" x14ac:dyDescent="0.2">
      <c r="B397" s="60" t="s">
        <v>51</v>
      </c>
      <c r="C397" s="60" t="s">
        <v>52</v>
      </c>
      <c r="D397" s="48" t="s">
        <v>53</v>
      </c>
      <c r="E397" s="60" t="s">
        <v>54</v>
      </c>
    </row>
    <row r="398" spans="1:5" ht="15" customHeight="1" x14ac:dyDescent="0.2">
      <c r="B398" s="155">
        <v>112</v>
      </c>
      <c r="C398" s="154"/>
      <c r="D398" s="63" t="s">
        <v>111</v>
      </c>
      <c r="E398" s="112">
        <v>-290000</v>
      </c>
    </row>
    <row r="399" spans="1:5" ht="15" customHeight="1" x14ac:dyDescent="0.2">
      <c r="B399" s="155">
        <v>112</v>
      </c>
      <c r="C399" s="154"/>
      <c r="D399" s="63" t="s">
        <v>111</v>
      </c>
      <c r="E399" s="112">
        <f>10000+13000+13000+8000+15000+15000+13000+11000+10000+7000</f>
        <v>115000</v>
      </c>
    </row>
    <row r="400" spans="1:5" ht="15" customHeight="1" x14ac:dyDescent="0.2">
      <c r="B400" s="70"/>
      <c r="C400" s="101" t="s">
        <v>56</v>
      </c>
      <c r="D400" s="116"/>
      <c r="E400" s="117">
        <f>SUM(E398:E399)</f>
        <v>-175000</v>
      </c>
    </row>
    <row r="401" spans="1:5" ht="15" customHeight="1" x14ac:dyDescent="0.2"/>
    <row r="402" spans="1:5" ht="15" customHeight="1" x14ac:dyDescent="0.2">
      <c r="C402" s="47" t="s">
        <v>52</v>
      </c>
      <c r="D402" s="48" t="s">
        <v>71</v>
      </c>
      <c r="E402" s="60" t="s">
        <v>54</v>
      </c>
    </row>
    <row r="403" spans="1:5" ht="15" customHeight="1" x14ac:dyDescent="0.2">
      <c r="C403" s="62">
        <v>3792</v>
      </c>
      <c r="D403" s="90" t="s">
        <v>87</v>
      </c>
      <c r="E403" s="53">
        <v>14000</v>
      </c>
    </row>
    <row r="404" spans="1:5" ht="15" customHeight="1" x14ac:dyDescent="0.2">
      <c r="C404" s="62">
        <v>3792</v>
      </c>
      <c r="D404" s="159" t="s">
        <v>72</v>
      </c>
      <c r="E404" s="53">
        <f>8000+10000+13000+10000+12000+9000+15000+15000+10000+14000+8000+14000+10000+8000+5000</f>
        <v>161000</v>
      </c>
    </row>
    <row r="405" spans="1:5" ht="15" customHeight="1" x14ac:dyDescent="0.2">
      <c r="C405" s="55" t="s">
        <v>56</v>
      </c>
      <c r="D405" s="56"/>
      <c r="E405" s="57">
        <f>SUM(E403:E404)</f>
        <v>175000</v>
      </c>
    </row>
    <row r="406" spans="1:5" ht="15" customHeight="1" x14ac:dyDescent="0.2"/>
    <row r="407" spans="1:5" ht="7.5" customHeight="1" x14ac:dyDescent="0.2"/>
    <row r="408" spans="1:5" ht="15" customHeight="1" x14ac:dyDescent="0.25">
      <c r="A408" s="39" t="s">
        <v>218</v>
      </c>
    </row>
    <row r="409" spans="1:5" ht="15" customHeight="1" x14ac:dyDescent="0.2">
      <c r="A409" s="183" t="s">
        <v>99</v>
      </c>
      <c r="B409" s="183"/>
      <c r="C409" s="183"/>
      <c r="D409" s="183"/>
      <c r="E409" s="183"/>
    </row>
    <row r="410" spans="1:5" ht="15" customHeight="1" x14ac:dyDescent="0.2">
      <c r="A410" s="183"/>
      <c r="B410" s="183"/>
      <c r="C410" s="183"/>
      <c r="D410" s="183"/>
      <c r="E410" s="183"/>
    </row>
    <row r="411" spans="1:5" ht="15" customHeight="1" x14ac:dyDescent="0.2">
      <c r="A411" s="187" t="s">
        <v>219</v>
      </c>
      <c r="B411" s="187"/>
      <c r="C411" s="187"/>
      <c r="D411" s="187"/>
      <c r="E411" s="187"/>
    </row>
    <row r="412" spans="1:5" ht="15" customHeight="1" x14ac:dyDescent="0.2">
      <c r="A412" s="187"/>
      <c r="B412" s="187"/>
      <c r="C412" s="187"/>
      <c r="D412" s="187"/>
      <c r="E412" s="187"/>
    </row>
    <row r="413" spans="1:5" ht="15" customHeight="1" x14ac:dyDescent="0.2">
      <c r="A413" s="187"/>
      <c r="B413" s="187"/>
      <c r="C413" s="187"/>
      <c r="D413" s="187"/>
      <c r="E413" s="187"/>
    </row>
    <row r="414" spans="1:5" ht="15" customHeight="1" x14ac:dyDescent="0.2">
      <c r="A414" s="187"/>
      <c r="B414" s="187"/>
      <c r="C414" s="187"/>
      <c r="D414" s="187"/>
      <c r="E414" s="187"/>
    </row>
    <row r="415" spans="1:5" ht="15" customHeight="1" x14ac:dyDescent="0.2">
      <c r="A415" s="187"/>
      <c r="B415" s="187"/>
      <c r="C415" s="187"/>
      <c r="D415" s="187"/>
      <c r="E415" s="187"/>
    </row>
    <row r="416" spans="1:5" ht="15" customHeight="1" x14ac:dyDescent="0.2">
      <c r="A416" s="187"/>
      <c r="B416" s="187"/>
      <c r="C416" s="187"/>
      <c r="D416" s="187"/>
      <c r="E416" s="187"/>
    </row>
    <row r="417" spans="1:5" ht="15" customHeight="1" x14ac:dyDescent="0.2">
      <c r="A417" s="187"/>
      <c r="B417" s="187"/>
      <c r="C417" s="187"/>
      <c r="D417" s="187"/>
      <c r="E417" s="187"/>
    </row>
    <row r="418" spans="1:5" ht="15" customHeight="1" x14ac:dyDescent="0.2">
      <c r="A418" s="187"/>
      <c r="B418" s="187"/>
      <c r="C418" s="187"/>
      <c r="D418" s="187"/>
      <c r="E418" s="187"/>
    </row>
    <row r="419" spans="1:5" ht="15" customHeight="1" x14ac:dyDescent="0.2"/>
    <row r="420" spans="1:5" ht="15" customHeight="1" x14ac:dyDescent="0.25">
      <c r="A420" s="41" t="s">
        <v>17</v>
      </c>
      <c r="B420" s="42"/>
      <c r="C420" s="42"/>
      <c r="D420" s="42"/>
      <c r="E420" s="42"/>
    </row>
    <row r="421" spans="1:5" ht="15" customHeight="1" x14ac:dyDescent="0.2">
      <c r="A421" s="76" t="s">
        <v>101</v>
      </c>
      <c r="B421" s="91"/>
      <c r="C421" s="91"/>
      <c r="D421" s="91"/>
      <c r="E421" s="92" t="s">
        <v>102</v>
      </c>
    </row>
    <row r="422" spans="1:5" ht="15" customHeight="1" x14ac:dyDescent="0.2"/>
    <row r="423" spans="1:5" ht="15" customHeight="1" x14ac:dyDescent="0.2">
      <c r="C423" s="47" t="s">
        <v>52</v>
      </c>
      <c r="D423" s="48" t="s">
        <v>71</v>
      </c>
      <c r="E423" s="60" t="s">
        <v>54</v>
      </c>
    </row>
    <row r="424" spans="1:5" ht="15" customHeight="1" x14ac:dyDescent="0.2">
      <c r="C424" s="62">
        <v>2219</v>
      </c>
      <c r="D424" s="111" t="s">
        <v>103</v>
      </c>
      <c r="E424" s="53">
        <v>-366791</v>
      </c>
    </row>
    <row r="425" spans="1:5" ht="15" customHeight="1" x14ac:dyDescent="0.2">
      <c r="C425" s="62">
        <v>2299</v>
      </c>
      <c r="D425" s="159" t="s">
        <v>72</v>
      </c>
      <c r="E425" s="53">
        <v>235950</v>
      </c>
    </row>
    <row r="426" spans="1:5" ht="15" customHeight="1" x14ac:dyDescent="0.2">
      <c r="C426" s="62">
        <v>2223</v>
      </c>
      <c r="D426" s="111" t="s">
        <v>84</v>
      </c>
      <c r="E426" s="53">
        <v>130841</v>
      </c>
    </row>
    <row r="427" spans="1:5" ht="15" customHeight="1" x14ac:dyDescent="0.2">
      <c r="C427" s="55" t="s">
        <v>56</v>
      </c>
      <c r="D427" s="56"/>
      <c r="E427" s="57">
        <f>SUM(E424:E426)</f>
        <v>0</v>
      </c>
    </row>
    <row r="428" spans="1:5" ht="15" customHeight="1" x14ac:dyDescent="0.2"/>
    <row r="429" spans="1:5" ht="15" customHeight="1" x14ac:dyDescent="0.2"/>
    <row r="430" spans="1:5" ht="15" customHeight="1" x14ac:dyDescent="0.25">
      <c r="A430" s="39" t="s">
        <v>220</v>
      </c>
    </row>
    <row r="431" spans="1:5" ht="15" customHeight="1" x14ac:dyDescent="0.2">
      <c r="A431" s="183" t="s">
        <v>99</v>
      </c>
      <c r="B431" s="183"/>
      <c r="C431" s="183"/>
      <c r="D431" s="183"/>
      <c r="E431" s="183"/>
    </row>
    <row r="432" spans="1:5" ht="15" customHeight="1" x14ac:dyDescent="0.2">
      <c r="A432" s="183"/>
      <c r="B432" s="183"/>
      <c r="C432" s="183"/>
      <c r="D432" s="183"/>
      <c r="E432" s="183"/>
    </row>
    <row r="433" spans="1:5" ht="15" customHeight="1" x14ac:dyDescent="0.2">
      <c r="A433" s="187" t="s">
        <v>221</v>
      </c>
      <c r="B433" s="187"/>
      <c r="C433" s="187"/>
      <c r="D433" s="187"/>
      <c r="E433" s="187"/>
    </row>
    <row r="434" spans="1:5" ht="15" customHeight="1" x14ac:dyDescent="0.2">
      <c r="A434" s="187"/>
      <c r="B434" s="187"/>
      <c r="C434" s="187"/>
      <c r="D434" s="187"/>
      <c r="E434" s="187"/>
    </row>
    <row r="435" spans="1:5" ht="15" customHeight="1" x14ac:dyDescent="0.2">
      <c r="A435" s="187"/>
      <c r="B435" s="187"/>
      <c r="C435" s="187"/>
      <c r="D435" s="187"/>
      <c r="E435" s="187"/>
    </row>
    <row r="436" spans="1:5" ht="15" customHeight="1" x14ac:dyDescent="0.2">
      <c r="A436" s="187"/>
      <c r="B436" s="187"/>
      <c r="C436" s="187"/>
      <c r="D436" s="187"/>
      <c r="E436" s="187"/>
    </row>
    <row r="437" spans="1:5" ht="15" customHeight="1" x14ac:dyDescent="0.2">
      <c r="A437" s="187"/>
      <c r="B437" s="187"/>
      <c r="C437" s="187"/>
      <c r="D437" s="187"/>
      <c r="E437" s="187"/>
    </row>
    <row r="438" spans="1:5" ht="15" customHeight="1" x14ac:dyDescent="0.2">
      <c r="A438" s="187"/>
      <c r="B438" s="187"/>
      <c r="C438" s="187"/>
      <c r="D438" s="187"/>
      <c r="E438" s="187"/>
    </row>
    <row r="439" spans="1:5" ht="15" customHeight="1" x14ac:dyDescent="0.2"/>
    <row r="440" spans="1:5" ht="15" customHeight="1" x14ac:dyDescent="0.25">
      <c r="A440" s="41" t="s">
        <v>17</v>
      </c>
      <c r="B440" s="42"/>
      <c r="C440" s="42"/>
      <c r="D440" s="42"/>
      <c r="E440" s="42"/>
    </row>
    <row r="441" spans="1:5" ht="15" customHeight="1" x14ac:dyDescent="0.2">
      <c r="A441" s="76" t="s">
        <v>101</v>
      </c>
      <c r="B441" s="91"/>
      <c r="C441" s="91"/>
      <c r="D441" s="91"/>
      <c r="E441" s="92" t="s">
        <v>102</v>
      </c>
    </row>
    <row r="442" spans="1:5" ht="15" customHeight="1" x14ac:dyDescent="0.2"/>
    <row r="443" spans="1:5" ht="15" customHeight="1" x14ac:dyDescent="0.2">
      <c r="C443" s="47" t="s">
        <v>52</v>
      </c>
      <c r="D443" s="48" t="s">
        <v>71</v>
      </c>
      <c r="E443" s="60" t="s">
        <v>54</v>
      </c>
    </row>
    <row r="444" spans="1:5" ht="15" customHeight="1" x14ac:dyDescent="0.2">
      <c r="C444" s="62">
        <v>2219</v>
      </c>
      <c r="D444" s="111" t="s">
        <v>103</v>
      </c>
      <c r="E444" s="53">
        <v>-420630</v>
      </c>
    </row>
    <row r="445" spans="1:5" ht="15" customHeight="1" x14ac:dyDescent="0.2">
      <c r="C445" s="62">
        <v>2212</v>
      </c>
      <c r="D445" s="111" t="s">
        <v>103</v>
      </c>
      <c r="E445" s="53">
        <v>420630</v>
      </c>
    </row>
    <row r="446" spans="1:5" ht="15" customHeight="1" x14ac:dyDescent="0.2">
      <c r="C446" s="55" t="s">
        <v>56</v>
      </c>
      <c r="D446" s="56"/>
      <c r="E446" s="57">
        <f>SUM(E444:E445)</f>
        <v>0</v>
      </c>
    </row>
    <row r="447" spans="1:5" ht="15" customHeight="1" x14ac:dyDescent="0.2"/>
    <row r="448" spans="1:5" ht="15" customHeight="1" x14ac:dyDescent="0.2"/>
    <row r="449" spans="1:5" ht="15" customHeight="1" x14ac:dyDescent="0.25">
      <c r="A449" s="39" t="s">
        <v>222</v>
      </c>
    </row>
    <row r="450" spans="1:5" ht="15" customHeight="1" x14ac:dyDescent="0.2">
      <c r="A450" s="183" t="s">
        <v>223</v>
      </c>
      <c r="B450" s="183"/>
      <c r="C450" s="183"/>
      <c r="D450" s="183"/>
      <c r="E450" s="183"/>
    </row>
    <row r="451" spans="1:5" ht="15" customHeight="1" x14ac:dyDescent="0.2">
      <c r="A451" s="183"/>
      <c r="B451" s="183"/>
      <c r="C451" s="183"/>
      <c r="D451" s="183"/>
      <c r="E451" s="183"/>
    </row>
    <row r="452" spans="1:5" ht="15" customHeight="1" x14ac:dyDescent="0.2">
      <c r="A452" s="187" t="s">
        <v>224</v>
      </c>
      <c r="B452" s="187"/>
      <c r="C452" s="187"/>
      <c r="D452" s="187"/>
      <c r="E452" s="187"/>
    </row>
    <row r="453" spans="1:5" ht="15" customHeight="1" x14ac:dyDescent="0.2">
      <c r="A453" s="187"/>
      <c r="B453" s="187"/>
      <c r="C453" s="187"/>
      <c r="D453" s="187"/>
      <c r="E453" s="187"/>
    </row>
    <row r="454" spans="1:5" ht="15" customHeight="1" x14ac:dyDescent="0.2">
      <c r="A454" s="187"/>
      <c r="B454" s="187"/>
      <c r="C454" s="187"/>
      <c r="D454" s="187"/>
      <c r="E454" s="187"/>
    </row>
    <row r="455" spans="1:5" ht="15" customHeight="1" x14ac:dyDescent="0.2">
      <c r="A455" s="187"/>
      <c r="B455" s="187"/>
      <c r="C455" s="187"/>
      <c r="D455" s="187"/>
      <c r="E455" s="187"/>
    </row>
    <row r="456" spans="1:5" ht="15" customHeight="1" x14ac:dyDescent="0.2">
      <c r="A456" s="187"/>
      <c r="B456" s="187"/>
      <c r="C456" s="187"/>
      <c r="D456" s="187"/>
      <c r="E456" s="187"/>
    </row>
    <row r="457" spans="1:5" ht="15" customHeight="1" x14ac:dyDescent="0.2">
      <c r="A457" s="187"/>
      <c r="B457" s="187"/>
      <c r="C457" s="187"/>
      <c r="D457" s="187"/>
      <c r="E457" s="187"/>
    </row>
    <row r="458" spans="1:5" ht="15" customHeight="1" x14ac:dyDescent="0.2">
      <c r="A458" s="128"/>
      <c r="B458" s="128"/>
      <c r="C458" s="128"/>
      <c r="D458" s="128"/>
      <c r="E458" s="128"/>
    </row>
    <row r="459" spans="1:5" ht="15" customHeight="1" x14ac:dyDescent="0.25">
      <c r="A459" s="41" t="s">
        <v>17</v>
      </c>
      <c r="B459" s="42"/>
      <c r="C459" s="42"/>
      <c r="D459" s="42"/>
      <c r="E459" s="42"/>
    </row>
    <row r="460" spans="1:5" ht="15" customHeight="1" x14ac:dyDescent="0.2">
      <c r="A460" s="43" t="s">
        <v>174</v>
      </c>
      <c r="B460" s="42"/>
      <c r="C460" s="42"/>
      <c r="D460" s="42"/>
      <c r="E460" s="44" t="s">
        <v>175</v>
      </c>
    </row>
    <row r="461" spans="1:5" ht="15" customHeight="1" x14ac:dyDescent="0.2">
      <c r="A461" s="108"/>
      <c r="B461" s="109"/>
      <c r="C461" s="42"/>
      <c r="D461" s="42"/>
      <c r="E461" s="46"/>
    </row>
    <row r="462" spans="1:5" ht="15" customHeight="1" x14ac:dyDescent="0.2">
      <c r="A462" s="79"/>
      <c r="B462" s="79"/>
      <c r="C462" s="47" t="s">
        <v>52</v>
      </c>
      <c r="D462" s="48" t="s">
        <v>71</v>
      </c>
      <c r="E462" s="60" t="s">
        <v>54</v>
      </c>
    </row>
    <row r="463" spans="1:5" ht="15" customHeight="1" x14ac:dyDescent="0.2">
      <c r="A463" s="114"/>
      <c r="B463" s="139"/>
      <c r="C463" s="62">
        <v>3319</v>
      </c>
      <c r="D463" s="111" t="s">
        <v>103</v>
      </c>
      <c r="E463" s="53">
        <v>-100000</v>
      </c>
    </row>
    <row r="464" spans="1:5" ht="15" customHeight="1" x14ac:dyDescent="0.2">
      <c r="A464" s="114"/>
      <c r="B464" s="139"/>
      <c r="C464" s="62">
        <v>3319</v>
      </c>
      <c r="D464" s="111" t="s">
        <v>87</v>
      </c>
      <c r="E464" s="53">
        <v>100000</v>
      </c>
    </row>
    <row r="465" spans="1:5" ht="15" customHeight="1" x14ac:dyDescent="0.2">
      <c r="C465" s="55" t="s">
        <v>56</v>
      </c>
      <c r="D465" s="56"/>
      <c r="E465" s="57">
        <f>SUM(E463:E464)</f>
        <v>0</v>
      </c>
    </row>
    <row r="466" spans="1:5" ht="15" customHeight="1" x14ac:dyDescent="0.2"/>
    <row r="467" spans="1:5" ht="15" customHeight="1" x14ac:dyDescent="0.2"/>
    <row r="468" spans="1:5" ht="15" customHeight="1" x14ac:dyDescent="0.2"/>
    <row r="469" spans="1:5" ht="15" customHeight="1" x14ac:dyDescent="0.2"/>
    <row r="470" spans="1:5" ht="15" customHeight="1" x14ac:dyDescent="0.2"/>
    <row r="471" spans="1:5" ht="15" customHeight="1" x14ac:dyDescent="0.2"/>
    <row r="472" spans="1:5" ht="15" customHeight="1" x14ac:dyDescent="0.25">
      <c r="A472" s="39" t="s">
        <v>225</v>
      </c>
    </row>
    <row r="473" spans="1:5" ht="15" customHeight="1" x14ac:dyDescent="0.2">
      <c r="A473" s="183" t="s">
        <v>223</v>
      </c>
      <c r="B473" s="183"/>
      <c r="C473" s="183"/>
      <c r="D473" s="183"/>
      <c r="E473" s="183"/>
    </row>
    <row r="474" spans="1:5" ht="15" customHeight="1" x14ac:dyDescent="0.2">
      <c r="A474" s="183"/>
      <c r="B474" s="183"/>
      <c r="C474" s="183"/>
      <c r="D474" s="183"/>
      <c r="E474" s="183"/>
    </row>
    <row r="475" spans="1:5" ht="15" customHeight="1" x14ac:dyDescent="0.2">
      <c r="A475" s="187" t="s">
        <v>226</v>
      </c>
      <c r="B475" s="187"/>
      <c r="C475" s="187"/>
      <c r="D475" s="187"/>
      <c r="E475" s="187"/>
    </row>
    <row r="476" spans="1:5" ht="15" customHeight="1" x14ac:dyDescent="0.2">
      <c r="A476" s="187"/>
      <c r="B476" s="187"/>
      <c r="C476" s="187"/>
      <c r="D476" s="187"/>
      <c r="E476" s="187"/>
    </row>
    <row r="477" spans="1:5" ht="15" customHeight="1" x14ac:dyDescent="0.2">
      <c r="A477" s="187"/>
      <c r="B477" s="187"/>
      <c r="C477" s="187"/>
      <c r="D477" s="187"/>
      <c r="E477" s="187"/>
    </row>
    <row r="478" spans="1:5" ht="15" customHeight="1" x14ac:dyDescent="0.2">
      <c r="A478" s="187"/>
      <c r="B478" s="187"/>
      <c r="C478" s="187"/>
      <c r="D478" s="187"/>
      <c r="E478" s="187"/>
    </row>
    <row r="479" spans="1:5" ht="15" customHeight="1" x14ac:dyDescent="0.2">
      <c r="A479" s="187"/>
      <c r="B479" s="187"/>
      <c r="C479" s="187"/>
      <c r="D479" s="187"/>
      <c r="E479" s="187"/>
    </row>
    <row r="480" spans="1:5" ht="15" customHeight="1" x14ac:dyDescent="0.2">
      <c r="A480" s="187"/>
      <c r="B480" s="187"/>
      <c r="C480" s="187"/>
      <c r="D480" s="187"/>
      <c r="E480" s="187"/>
    </row>
    <row r="481" spans="1:5" ht="15" customHeight="1" x14ac:dyDescent="0.2"/>
    <row r="482" spans="1:5" ht="15" customHeight="1" x14ac:dyDescent="0.25">
      <c r="A482" s="41" t="s">
        <v>17</v>
      </c>
    </row>
    <row r="483" spans="1:5" ht="15" customHeight="1" x14ac:dyDescent="0.2">
      <c r="A483" s="43" t="s">
        <v>174</v>
      </c>
      <c r="B483" s="42"/>
      <c r="C483" s="42"/>
      <c r="D483" s="42"/>
      <c r="E483" s="44" t="s">
        <v>175</v>
      </c>
    </row>
    <row r="484" spans="1:5" ht="15" customHeight="1" x14ac:dyDescent="0.2"/>
    <row r="485" spans="1:5" ht="15" customHeight="1" x14ac:dyDescent="0.2">
      <c r="B485" s="47" t="s">
        <v>51</v>
      </c>
      <c r="C485" s="47" t="s">
        <v>52</v>
      </c>
      <c r="D485" s="48" t="s">
        <v>53</v>
      </c>
      <c r="E485" s="49" t="s">
        <v>54</v>
      </c>
    </row>
    <row r="486" spans="1:5" ht="15" customHeight="1" x14ac:dyDescent="0.2">
      <c r="B486" s="140">
        <v>13</v>
      </c>
      <c r="C486" s="77"/>
      <c r="D486" s="111" t="s">
        <v>113</v>
      </c>
      <c r="E486" s="69">
        <v>-1000000</v>
      </c>
    </row>
    <row r="487" spans="1:5" ht="15" customHeight="1" x14ac:dyDescent="0.2">
      <c r="B487" s="140">
        <v>13</v>
      </c>
      <c r="C487" s="77"/>
      <c r="D487" s="63" t="s">
        <v>111</v>
      </c>
      <c r="E487" s="69">
        <v>1000000</v>
      </c>
    </row>
    <row r="488" spans="1:5" ht="15" customHeight="1" x14ac:dyDescent="0.2">
      <c r="B488" s="140"/>
      <c r="C488" s="55" t="s">
        <v>56</v>
      </c>
      <c r="D488" s="56"/>
      <c r="E488" s="57">
        <f>SUM(E486:E487)</f>
        <v>0</v>
      </c>
    </row>
    <row r="489" spans="1:5" ht="15" customHeight="1" x14ac:dyDescent="0.2"/>
    <row r="490" spans="1:5" ht="15" customHeight="1" x14ac:dyDescent="0.2"/>
    <row r="491" spans="1:5" ht="15" customHeight="1" x14ac:dyDescent="0.25">
      <c r="A491" s="39" t="s">
        <v>227</v>
      </c>
    </row>
    <row r="492" spans="1:5" ht="15" customHeight="1" x14ac:dyDescent="0.2">
      <c r="A492" s="183" t="s">
        <v>223</v>
      </c>
      <c r="B492" s="183"/>
      <c r="C492" s="183"/>
      <c r="D492" s="183"/>
      <c r="E492" s="183"/>
    </row>
    <row r="493" spans="1:5" ht="15" customHeight="1" x14ac:dyDescent="0.2">
      <c r="A493" s="183"/>
      <c r="B493" s="183"/>
      <c r="C493" s="183"/>
      <c r="D493" s="183"/>
      <c r="E493" s="183"/>
    </row>
    <row r="494" spans="1:5" ht="15" customHeight="1" x14ac:dyDescent="0.2">
      <c r="A494" s="187" t="s">
        <v>228</v>
      </c>
      <c r="B494" s="187"/>
      <c r="C494" s="187"/>
      <c r="D494" s="187"/>
      <c r="E494" s="187"/>
    </row>
    <row r="495" spans="1:5" ht="15" customHeight="1" x14ac:dyDescent="0.2">
      <c r="A495" s="187"/>
      <c r="B495" s="187"/>
      <c r="C495" s="187"/>
      <c r="D495" s="187"/>
      <c r="E495" s="187"/>
    </row>
    <row r="496" spans="1:5" ht="15" customHeight="1" x14ac:dyDescent="0.2">
      <c r="A496" s="187"/>
      <c r="B496" s="187"/>
      <c r="C496" s="187"/>
      <c r="D496" s="187"/>
      <c r="E496" s="187"/>
    </row>
    <row r="497" spans="1:5" ht="15" customHeight="1" x14ac:dyDescent="0.2">
      <c r="A497" s="187"/>
      <c r="B497" s="187"/>
      <c r="C497" s="187"/>
      <c r="D497" s="187"/>
      <c r="E497" s="187"/>
    </row>
    <row r="498" spans="1:5" ht="15" customHeight="1" x14ac:dyDescent="0.2">
      <c r="A498" s="187"/>
      <c r="B498" s="187"/>
      <c r="C498" s="187"/>
      <c r="D498" s="187"/>
      <c r="E498" s="187"/>
    </row>
    <row r="499" spans="1:5" ht="15" customHeight="1" x14ac:dyDescent="0.2">
      <c r="A499" s="187"/>
      <c r="B499" s="187"/>
      <c r="C499" s="187"/>
      <c r="D499" s="187"/>
      <c r="E499" s="187"/>
    </row>
    <row r="500" spans="1:5" ht="15" customHeight="1" x14ac:dyDescent="0.2">
      <c r="A500" s="187"/>
      <c r="B500" s="187"/>
      <c r="C500" s="187"/>
      <c r="D500" s="187"/>
      <c r="E500" s="187"/>
    </row>
    <row r="501" spans="1:5" ht="15" customHeight="1" x14ac:dyDescent="0.2"/>
    <row r="502" spans="1:5" ht="15" customHeight="1" x14ac:dyDescent="0.25">
      <c r="A502" s="41" t="s">
        <v>17</v>
      </c>
      <c r="B502" s="42"/>
      <c r="C502" s="42"/>
      <c r="D502" s="42"/>
      <c r="E502" s="42"/>
    </row>
    <row r="503" spans="1:5" ht="15" customHeight="1" x14ac:dyDescent="0.2">
      <c r="A503" s="43" t="s">
        <v>174</v>
      </c>
      <c r="B503" s="42"/>
      <c r="C503" s="42"/>
      <c r="D503" s="42"/>
      <c r="E503" s="44" t="s">
        <v>175</v>
      </c>
    </row>
    <row r="504" spans="1:5" ht="15" customHeight="1" x14ac:dyDescent="0.2">
      <c r="A504" s="108"/>
      <c r="B504" s="109"/>
      <c r="C504" s="42"/>
      <c r="D504" s="42"/>
      <c r="E504" s="46"/>
    </row>
    <row r="505" spans="1:5" ht="15" customHeight="1" x14ac:dyDescent="0.2">
      <c r="A505" s="79"/>
      <c r="B505" s="79"/>
      <c r="C505" s="47" t="s">
        <v>52</v>
      </c>
      <c r="D505" s="48" t="s">
        <v>71</v>
      </c>
      <c r="E505" s="60" t="s">
        <v>54</v>
      </c>
    </row>
    <row r="506" spans="1:5" ht="15" customHeight="1" x14ac:dyDescent="0.2">
      <c r="A506" s="114"/>
      <c r="B506" s="139"/>
      <c r="C506" s="62">
        <v>3322</v>
      </c>
      <c r="D506" s="111" t="s">
        <v>215</v>
      </c>
      <c r="E506" s="53">
        <v>-250000</v>
      </c>
    </row>
    <row r="507" spans="1:5" ht="15" customHeight="1" x14ac:dyDescent="0.2">
      <c r="A507" s="114"/>
      <c r="B507" s="139"/>
      <c r="C507" s="62">
        <v>3322</v>
      </c>
      <c r="D507" s="159" t="s">
        <v>72</v>
      </c>
      <c r="E507" s="53">
        <v>200000</v>
      </c>
    </row>
    <row r="508" spans="1:5" ht="15" customHeight="1" x14ac:dyDescent="0.2">
      <c r="A508" s="114"/>
      <c r="B508" s="139"/>
      <c r="C508" s="62">
        <v>3312</v>
      </c>
      <c r="D508" s="159" t="s">
        <v>72</v>
      </c>
      <c r="E508" s="53">
        <v>50000</v>
      </c>
    </row>
    <row r="509" spans="1:5" ht="15" customHeight="1" x14ac:dyDescent="0.2">
      <c r="C509" s="55" t="s">
        <v>56</v>
      </c>
      <c r="D509" s="56"/>
      <c r="E509" s="57">
        <f>SUM(E506:E508)</f>
        <v>0</v>
      </c>
    </row>
    <row r="510" spans="1:5" ht="15" customHeight="1" x14ac:dyDescent="0.2"/>
    <row r="511" spans="1:5" ht="15" customHeight="1" x14ac:dyDescent="0.2"/>
    <row r="512" spans="1:5" ht="15" customHeight="1" x14ac:dyDescent="0.25">
      <c r="A512" s="39" t="s">
        <v>229</v>
      </c>
    </row>
    <row r="513" spans="1:5" ht="15" customHeight="1" x14ac:dyDescent="0.2">
      <c r="A513" s="183" t="s">
        <v>204</v>
      </c>
      <c r="B513" s="183"/>
      <c r="C513" s="183"/>
      <c r="D513" s="183"/>
      <c r="E513" s="183"/>
    </row>
    <row r="514" spans="1:5" ht="15" customHeight="1" x14ac:dyDescent="0.2">
      <c r="A514" s="183"/>
      <c r="B514" s="183"/>
      <c r="C514" s="183"/>
      <c r="D514" s="183"/>
      <c r="E514" s="183"/>
    </row>
    <row r="515" spans="1:5" ht="15" customHeight="1" x14ac:dyDescent="0.2">
      <c r="A515" s="184" t="s">
        <v>230</v>
      </c>
      <c r="B515" s="184"/>
      <c r="C515" s="184"/>
      <c r="D515" s="184"/>
      <c r="E515" s="184"/>
    </row>
    <row r="516" spans="1:5" ht="15" customHeight="1" x14ac:dyDescent="0.2">
      <c r="A516" s="184"/>
      <c r="B516" s="184"/>
      <c r="C516" s="184"/>
      <c r="D516" s="184"/>
      <c r="E516" s="184"/>
    </row>
    <row r="517" spans="1:5" ht="15" customHeight="1" x14ac:dyDescent="0.2">
      <c r="A517" s="184"/>
      <c r="B517" s="184"/>
      <c r="C517" s="184"/>
      <c r="D517" s="184"/>
      <c r="E517" s="184"/>
    </row>
    <row r="518" spans="1:5" ht="15" customHeight="1" x14ac:dyDescent="0.2">
      <c r="A518" s="184"/>
      <c r="B518" s="184"/>
      <c r="C518" s="184"/>
      <c r="D518" s="184"/>
      <c r="E518" s="184"/>
    </row>
    <row r="519" spans="1:5" ht="15" customHeight="1" x14ac:dyDescent="0.2">
      <c r="A519" s="184"/>
      <c r="B519" s="184"/>
      <c r="C519" s="184"/>
      <c r="D519" s="184"/>
      <c r="E519" s="184"/>
    </row>
    <row r="520" spans="1:5" ht="15" customHeight="1" x14ac:dyDescent="0.2">
      <c r="A520" s="184"/>
      <c r="B520" s="184"/>
      <c r="C520" s="184"/>
      <c r="D520" s="184"/>
      <c r="E520" s="184"/>
    </row>
    <row r="521" spans="1:5" ht="15" customHeight="1" x14ac:dyDescent="0.2"/>
    <row r="522" spans="1:5" ht="15" customHeight="1" x14ac:dyDescent="0.2"/>
    <row r="523" spans="1:5" ht="15" customHeight="1" x14ac:dyDescent="0.2"/>
    <row r="524" spans="1:5" ht="15" customHeight="1" x14ac:dyDescent="0.25">
      <c r="A524" s="41" t="s">
        <v>17</v>
      </c>
    </row>
    <row r="525" spans="1:5" ht="15" customHeight="1" x14ac:dyDescent="0.2">
      <c r="A525" s="76" t="s">
        <v>67</v>
      </c>
      <c r="B525" s="91"/>
      <c r="C525" s="91"/>
      <c r="D525" s="91"/>
      <c r="E525" s="92" t="s">
        <v>117</v>
      </c>
    </row>
    <row r="526" spans="1:5" ht="15" customHeight="1" x14ac:dyDescent="0.2"/>
    <row r="527" spans="1:5" ht="15" customHeight="1" x14ac:dyDescent="0.2">
      <c r="C527" s="47" t="s">
        <v>52</v>
      </c>
      <c r="D527" s="110" t="s">
        <v>71</v>
      </c>
      <c r="E527" s="60" t="s">
        <v>54</v>
      </c>
    </row>
    <row r="528" spans="1:5" ht="15" customHeight="1" x14ac:dyDescent="0.2">
      <c r="C528" s="77">
        <v>3122</v>
      </c>
      <c r="D528" s="63" t="s">
        <v>84</v>
      </c>
      <c r="E528" s="112">
        <f>-9847.01-134531.5-3740.5</f>
        <v>-148119.01</v>
      </c>
    </row>
    <row r="529" spans="1:5" ht="15" customHeight="1" x14ac:dyDescent="0.2">
      <c r="C529" s="77">
        <v>3122</v>
      </c>
      <c r="D529" s="120" t="s">
        <v>97</v>
      </c>
      <c r="E529" s="112">
        <f>144378.51+3740.5</f>
        <v>148119.01</v>
      </c>
    </row>
    <row r="530" spans="1:5" ht="15" customHeight="1" x14ac:dyDescent="0.2">
      <c r="C530" s="55" t="s">
        <v>56</v>
      </c>
      <c r="D530" s="82"/>
      <c r="E530" s="57">
        <f>SUM(E528:E529)</f>
        <v>0</v>
      </c>
    </row>
    <row r="531" spans="1:5" ht="15" customHeight="1" x14ac:dyDescent="0.2"/>
    <row r="532" spans="1:5" ht="15" customHeight="1" x14ac:dyDescent="0.2"/>
    <row r="533" spans="1:5" ht="15" customHeight="1" x14ac:dyDescent="0.25">
      <c r="A533" s="39" t="s">
        <v>231</v>
      </c>
    </row>
    <row r="534" spans="1:5" ht="15" customHeight="1" x14ac:dyDescent="0.2">
      <c r="A534" s="183" t="s">
        <v>115</v>
      </c>
      <c r="B534" s="183"/>
      <c r="C534" s="183"/>
      <c r="D534" s="183"/>
      <c r="E534" s="183"/>
    </row>
    <row r="535" spans="1:5" ht="15" customHeight="1" x14ac:dyDescent="0.2">
      <c r="A535" s="183"/>
      <c r="B535" s="183"/>
      <c r="C535" s="183"/>
      <c r="D535" s="183"/>
      <c r="E535" s="183"/>
    </row>
    <row r="536" spans="1:5" ht="15" customHeight="1" x14ac:dyDescent="0.2">
      <c r="A536" s="187" t="s">
        <v>232</v>
      </c>
      <c r="B536" s="187"/>
      <c r="C536" s="187"/>
      <c r="D536" s="187"/>
      <c r="E536" s="187"/>
    </row>
    <row r="537" spans="1:5" ht="15" customHeight="1" x14ac:dyDescent="0.2">
      <c r="A537" s="187"/>
      <c r="B537" s="187"/>
      <c r="C537" s="187"/>
      <c r="D537" s="187"/>
      <c r="E537" s="187"/>
    </row>
    <row r="538" spans="1:5" ht="15" customHeight="1" x14ac:dyDescent="0.2">
      <c r="A538" s="187"/>
      <c r="B538" s="187"/>
      <c r="C538" s="187"/>
      <c r="D538" s="187"/>
      <c r="E538" s="187"/>
    </row>
    <row r="539" spans="1:5" ht="15" customHeight="1" x14ac:dyDescent="0.2">
      <c r="A539" s="187"/>
      <c r="B539" s="187"/>
      <c r="C539" s="187"/>
      <c r="D539" s="187"/>
      <c r="E539" s="187"/>
    </row>
    <row r="540" spans="1:5" ht="15" customHeight="1" x14ac:dyDescent="0.2">
      <c r="A540" s="187"/>
      <c r="B540" s="187"/>
      <c r="C540" s="187"/>
      <c r="D540" s="187"/>
      <c r="E540" s="187"/>
    </row>
    <row r="541" spans="1:5" ht="15" customHeight="1" x14ac:dyDescent="0.2">
      <c r="A541" s="187"/>
      <c r="B541" s="187"/>
      <c r="C541" s="187"/>
      <c r="D541" s="187"/>
      <c r="E541" s="187"/>
    </row>
    <row r="542" spans="1:5" ht="15" customHeight="1" x14ac:dyDescent="0.2"/>
    <row r="543" spans="1:5" ht="15" customHeight="1" x14ac:dyDescent="0.25">
      <c r="A543" s="75" t="s">
        <v>17</v>
      </c>
      <c r="B543" s="91"/>
      <c r="C543" s="91"/>
      <c r="D543" s="71"/>
      <c r="E543" s="71"/>
    </row>
    <row r="544" spans="1:5" ht="15" customHeight="1" x14ac:dyDescent="0.2">
      <c r="A544" s="43" t="s">
        <v>95</v>
      </c>
      <c r="B544" s="91"/>
      <c r="C544" s="91"/>
      <c r="D544" s="91"/>
      <c r="E544" s="92" t="s">
        <v>117</v>
      </c>
    </row>
    <row r="545" spans="1:5" ht="15" customHeight="1" x14ac:dyDescent="0.2">
      <c r="A545" s="93"/>
      <c r="B545" s="118"/>
      <c r="C545" s="91"/>
      <c r="D545" s="93"/>
      <c r="E545" s="119"/>
    </row>
    <row r="546" spans="1:5" ht="15" customHeight="1" x14ac:dyDescent="0.2">
      <c r="A546" s="105"/>
      <c r="B546" s="105"/>
      <c r="C546" s="60" t="s">
        <v>52</v>
      </c>
      <c r="D546" s="110" t="s">
        <v>71</v>
      </c>
      <c r="E546" s="60" t="s">
        <v>54</v>
      </c>
    </row>
    <row r="547" spans="1:5" ht="15" customHeight="1" x14ac:dyDescent="0.2">
      <c r="A547" s="80"/>
      <c r="B547" s="89"/>
      <c r="C547" s="62">
        <v>4357</v>
      </c>
      <c r="D547" s="120" t="s">
        <v>97</v>
      </c>
      <c r="E547" s="53">
        <f>-401806.5-2276903.5</f>
        <v>-2678710</v>
      </c>
    </row>
    <row r="548" spans="1:5" ht="15" customHeight="1" x14ac:dyDescent="0.2">
      <c r="A548" s="80"/>
      <c r="B548" s="89"/>
      <c r="C548" s="62">
        <v>4357</v>
      </c>
      <c r="D548" s="160" t="s">
        <v>84</v>
      </c>
      <c r="E548" s="53">
        <f>401806.5+2276903.5</f>
        <v>2678710</v>
      </c>
    </row>
    <row r="549" spans="1:5" ht="15" customHeight="1" x14ac:dyDescent="0.2">
      <c r="A549" s="115"/>
      <c r="B549" s="91"/>
      <c r="C549" s="101" t="s">
        <v>56</v>
      </c>
      <c r="D549" s="116"/>
      <c r="E549" s="117">
        <f>SUM(E547:E548)</f>
        <v>0</v>
      </c>
    </row>
    <row r="550" spans="1:5" ht="15" customHeight="1" x14ac:dyDescent="0.2"/>
    <row r="551" spans="1:5" ht="15" customHeight="1" x14ac:dyDescent="0.2"/>
    <row r="552" spans="1:5" ht="15" customHeight="1" x14ac:dyDescent="0.25">
      <c r="A552" s="39" t="s">
        <v>233</v>
      </c>
    </row>
    <row r="553" spans="1:5" ht="15" customHeight="1" x14ac:dyDescent="0.2">
      <c r="A553" s="183" t="s">
        <v>204</v>
      </c>
      <c r="B553" s="183"/>
      <c r="C553" s="183"/>
      <c r="D553" s="183"/>
      <c r="E553" s="183"/>
    </row>
    <row r="554" spans="1:5" ht="15" customHeight="1" x14ac:dyDescent="0.2">
      <c r="A554" s="183"/>
      <c r="B554" s="183"/>
      <c r="C554" s="183"/>
      <c r="D554" s="183"/>
      <c r="E554" s="183"/>
    </row>
    <row r="555" spans="1:5" ht="15" customHeight="1" x14ac:dyDescent="0.2">
      <c r="A555" s="184" t="s">
        <v>234</v>
      </c>
      <c r="B555" s="184"/>
      <c r="C555" s="184"/>
      <c r="D555" s="184"/>
      <c r="E555" s="184"/>
    </row>
    <row r="556" spans="1:5" ht="15" customHeight="1" x14ac:dyDescent="0.2">
      <c r="A556" s="184"/>
      <c r="B556" s="184"/>
      <c r="C556" s="184"/>
      <c r="D556" s="184"/>
      <c r="E556" s="184"/>
    </row>
    <row r="557" spans="1:5" ht="15" customHeight="1" x14ac:dyDescent="0.2">
      <c r="A557" s="184"/>
      <c r="B557" s="184"/>
      <c r="C557" s="184"/>
      <c r="D557" s="184"/>
      <c r="E557" s="184"/>
    </row>
    <row r="558" spans="1:5" ht="15" customHeight="1" x14ac:dyDescent="0.2">
      <c r="A558" s="184"/>
      <c r="B558" s="184"/>
      <c r="C558" s="184"/>
      <c r="D558" s="184"/>
      <c r="E558" s="184"/>
    </row>
    <row r="559" spans="1:5" ht="15" customHeight="1" x14ac:dyDescent="0.2">
      <c r="A559" s="184"/>
      <c r="B559" s="184"/>
      <c r="C559" s="184"/>
      <c r="D559" s="184"/>
      <c r="E559" s="184"/>
    </row>
    <row r="560" spans="1:5" ht="15" customHeight="1" x14ac:dyDescent="0.2">
      <c r="A560" s="184"/>
      <c r="B560" s="184"/>
      <c r="C560" s="184"/>
      <c r="D560" s="184"/>
      <c r="E560" s="184"/>
    </row>
    <row r="561" spans="1:5" ht="15" customHeight="1" x14ac:dyDescent="0.2">
      <c r="A561" s="184"/>
      <c r="B561" s="184"/>
      <c r="C561" s="184"/>
      <c r="D561" s="184"/>
      <c r="E561" s="184"/>
    </row>
    <row r="562" spans="1:5" ht="15" customHeight="1" x14ac:dyDescent="0.2"/>
    <row r="563" spans="1:5" ht="15" customHeight="1" x14ac:dyDescent="0.25">
      <c r="A563" s="41" t="s">
        <v>17</v>
      </c>
      <c r="B563" s="42"/>
      <c r="C563" s="42"/>
      <c r="D563" s="42"/>
      <c r="E563" s="71"/>
    </row>
    <row r="564" spans="1:5" ht="15" customHeight="1" x14ac:dyDescent="0.2">
      <c r="A564" s="158" t="s">
        <v>67</v>
      </c>
      <c r="B564" s="42"/>
      <c r="C564" s="42"/>
      <c r="D564" s="42"/>
      <c r="E564" s="44" t="s">
        <v>235</v>
      </c>
    </row>
    <row r="565" spans="1:5" ht="15" customHeight="1" x14ac:dyDescent="0.2">
      <c r="A565" s="71"/>
      <c r="B565" s="58"/>
      <c r="C565" s="42"/>
      <c r="E565" s="59"/>
    </row>
    <row r="566" spans="1:5" ht="15" customHeight="1" x14ac:dyDescent="0.2">
      <c r="A566" s="79"/>
      <c r="B566" s="79"/>
      <c r="C566" s="47" t="s">
        <v>52</v>
      </c>
      <c r="D566" s="48" t="s">
        <v>71</v>
      </c>
      <c r="E566" s="49" t="s">
        <v>54</v>
      </c>
    </row>
    <row r="567" spans="1:5" ht="15" customHeight="1" x14ac:dyDescent="0.2">
      <c r="A567" s="80"/>
      <c r="B567" s="89"/>
      <c r="C567" s="77">
        <v>3299</v>
      </c>
      <c r="D567" s="90" t="s">
        <v>87</v>
      </c>
      <c r="E567" s="78">
        <f>-77000-520000-155369.97-210505.74</f>
        <v>-962875.71</v>
      </c>
    </row>
    <row r="568" spans="1:5" ht="15" customHeight="1" x14ac:dyDescent="0.2">
      <c r="A568" s="80"/>
      <c r="B568" s="89"/>
      <c r="C568" s="77">
        <v>3299</v>
      </c>
      <c r="D568" s="82" t="s">
        <v>72</v>
      </c>
      <c r="E568" s="78">
        <f>-30131.72-385762.92</f>
        <v>-415894.64</v>
      </c>
    </row>
    <row r="569" spans="1:5" ht="15" customHeight="1" x14ac:dyDescent="0.2">
      <c r="A569" s="80"/>
      <c r="B569" s="89"/>
      <c r="C569" s="77">
        <v>3299</v>
      </c>
      <c r="D569" s="111" t="s">
        <v>76</v>
      </c>
      <c r="E569" s="78">
        <v>-356012.61</v>
      </c>
    </row>
    <row r="570" spans="1:5" ht="15" customHeight="1" x14ac:dyDescent="0.2">
      <c r="A570" s="80"/>
      <c r="B570" s="89"/>
      <c r="C570" s="77">
        <v>3299</v>
      </c>
      <c r="D570" s="82" t="s">
        <v>72</v>
      </c>
      <c r="E570" s="78">
        <v>1734782.96</v>
      </c>
    </row>
    <row r="571" spans="1:5" ht="15" customHeight="1" x14ac:dyDescent="0.2">
      <c r="A571" s="106"/>
      <c r="B571" s="124"/>
      <c r="C571" s="55" t="s">
        <v>56</v>
      </c>
      <c r="D571" s="56"/>
      <c r="E571" s="57">
        <f>SUM(E567:E570)</f>
        <v>0</v>
      </c>
    </row>
    <row r="572" spans="1:5" ht="15" customHeight="1" x14ac:dyDescent="0.2"/>
    <row r="573" spans="1:5" ht="15" customHeight="1" x14ac:dyDescent="0.2"/>
    <row r="574" spans="1:5" ht="15" customHeight="1" x14ac:dyDescent="0.2"/>
    <row r="575" spans="1:5" ht="15" customHeight="1" x14ac:dyDescent="0.2"/>
    <row r="576" spans="1:5" ht="15" customHeight="1" x14ac:dyDescent="0.25">
      <c r="A576" s="39" t="s">
        <v>236</v>
      </c>
    </row>
    <row r="577" spans="1:5" ht="15" customHeight="1" x14ac:dyDescent="0.2">
      <c r="A577" s="183" t="s">
        <v>151</v>
      </c>
      <c r="B577" s="183"/>
      <c r="C577" s="183"/>
      <c r="D577" s="183"/>
      <c r="E577" s="183"/>
    </row>
    <row r="578" spans="1:5" ht="15" customHeight="1" x14ac:dyDescent="0.2">
      <c r="A578" s="183"/>
      <c r="B578" s="183"/>
      <c r="C578" s="183"/>
      <c r="D578" s="183"/>
      <c r="E578" s="183"/>
    </row>
    <row r="579" spans="1:5" ht="15" customHeight="1" x14ac:dyDescent="0.2">
      <c r="A579" s="187" t="s">
        <v>237</v>
      </c>
      <c r="B579" s="187"/>
      <c r="C579" s="187"/>
      <c r="D579" s="187"/>
      <c r="E579" s="187"/>
    </row>
    <row r="580" spans="1:5" ht="15" customHeight="1" x14ac:dyDescent="0.2">
      <c r="A580" s="187"/>
      <c r="B580" s="187"/>
      <c r="C580" s="187"/>
      <c r="D580" s="187"/>
      <c r="E580" s="187"/>
    </row>
    <row r="581" spans="1:5" ht="15" customHeight="1" x14ac:dyDescent="0.2">
      <c r="A581" s="187"/>
      <c r="B581" s="187"/>
      <c r="C581" s="187"/>
      <c r="D581" s="187"/>
      <c r="E581" s="187"/>
    </row>
    <row r="582" spans="1:5" ht="15" customHeight="1" x14ac:dyDescent="0.2">
      <c r="A582" s="187"/>
      <c r="B582" s="187"/>
      <c r="C582" s="187"/>
      <c r="D582" s="187"/>
      <c r="E582" s="187"/>
    </row>
    <row r="583" spans="1:5" ht="15" customHeight="1" x14ac:dyDescent="0.2">
      <c r="A583" s="187"/>
      <c r="B583" s="187"/>
      <c r="C583" s="187"/>
      <c r="D583" s="187"/>
      <c r="E583" s="187"/>
    </row>
    <row r="584" spans="1:5" ht="15" customHeight="1" x14ac:dyDescent="0.2">
      <c r="A584" s="187"/>
      <c r="B584" s="187"/>
      <c r="C584" s="187"/>
      <c r="D584" s="187"/>
      <c r="E584" s="187"/>
    </row>
    <row r="585" spans="1:5" ht="15" customHeight="1" x14ac:dyDescent="0.2"/>
    <row r="586" spans="1:5" ht="15" customHeight="1" x14ac:dyDescent="0.25">
      <c r="A586" s="75" t="s">
        <v>17</v>
      </c>
      <c r="B586" s="91"/>
      <c r="C586" s="91"/>
      <c r="D586" s="91"/>
      <c r="E586" s="93"/>
    </row>
    <row r="587" spans="1:5" ht="15" customHeight="1" x14ac:dyDescent="0.2">
      <c r="A587" s="76" t="s">
        <v>153</v>
      </c>
      <c r="B587" s="91"/>
      <c r="C587" s="91"/>
      <c r="D587" s="91"/>
      <c r="E587" s="92" t="s">
        <v>154</v>
      </c>
    </row>
    <row r="588" spans="1:5" ht="15" customHeight="1" x14ac:dyDescent="0.25">
      <c r="A588" s="93"/>
      <c r="B588" s="75"/>
      <c r="C588" s="91"/>
      <c r="D588" s="91"/>
      <c r="E588" s="94"/>
    </row>
    <row r="589" spans="1:5" ht="15" customHeight="1" x14ac:dyDescent="0.2">
      <c r="B589" s="105"/>
      <c r="C589" s="60" t="s">
        <v>52</v>
      </c>
      <c r="D589" s="142" t="s">
        <v>71</v>
      </c>
      <c r="E589" s="60" t="s">
        <v>54</v>
      </c>
    </row>
    <row r="590" spans="1:5" ht="15" customHeight="1" x14ac:dyDescent="0.2">
      <c r="B590" s="113"/>
      <c r="C590" s="62">
        <v>3299</v>
      </c>
      <c r="D590" s="111" t="s">
        <v>76</v>
      </c>
      <c r="E590" s="53">
        <f>-43560-246840</f>
        <v>-290400</v>
      </c>
    </row>
    <row r="591" spans="1:5" ht="15" customHeight="1" x14ac:dyDescent="0.2">
      <c r="B591" s="113"/>
      <c r="C591" s="62">
        <v>3299</v>
      </c>
      <c r="D591" s="111" t="s">
        <v>238</v>
      </c>
      <c r="E591" s="53">
        <f>-129495.11-733805.61</f>
        <v>-863300.72</v>
      </c>
    </row>
    <row r="592" spans="1:5" ht="15" customHeight="1" x14ac:dyDescent="0.2">
      <c r="B592" s="113"/>
      <c r="C592" s="62">
        <v>3299</v>
      </c>
      <c r="D592" s="111" t="s">
        <v>84</v>
      </c>
      <c r="E592" s="53">
        <f>43560+246840</f>
        <v>290400</v>
      </c>
    </row>
    <row r="593" spans="1:5" ht="15" customHeight="1" x14ac:dyDescent="0.2">
      <c r="B593" s="115"/>
      <c r="C593" s="101" t="s">
        <v>56</v>
      </c>
      <c r="D593" s="102"/>
      <c r="E593" s="103">
        <f>SUM(E590:E592)</f>
        <v>-863300.72</v>
      </c>
    </row>
    <row r="594" spans="1:5" ht="15" customHeight="1" x14ac:dyDescent="0.2"/>
    <row r="595" spans="1:5" ht="15" customHeight="1" x14ac:dyDescent="0.2">
      <c r="B595" s="60" t="s">
        <v>51</v>
      </c>
      <c r="C595" s="47" t="s">
        <v>52</v>
      </c>
      <c r="D595" s="61" t="s">
        <v>53</v>
      </c>
      <c r="E595" s="49" t="s">
        <v>54</v>
      </c>
    </row>
    <row r="596" spans="1:5" ht="15" customHeight="1" x14ac:dyDescent="0.2">
      <c r="B596" s="132">
        <v>32133910</v>
      </c>
      <c r="C596" s="77"/>
      <c r="D596" s="63" t="s">
        <v>132</v>
      </c>
      <c r="E596" s="73">
        <f>14442.15+98858.96+16194</f>
        <v>129495.11</v>
      </c>
    </row>
    <row r="597" spans="1:5" ht="15" customHeight="1" x14ac:dyDescent="0.2">
      <c r="B597" s="132">
        <v>32533910</v>
      </c>
      <c r="C597" s="77"/>
      <c r="D597" s="63" t="s">
        <v>132</v>
      </c>
      <c r="E597" s="73">
        <f>81838.85+560200.76+91766</f>
        <v>733805.61</v>
      </c>
    </row>
    <row r="598" spans="1:5" ht="15" customHeight="1" x14ac:dyDescent="0.2">
      <c r="B598" s="100"/>
      <c r="C598" s="55" t="s">
        <v>56</v>
      </c>
      <c r="D598" s="64"/>
      <c r="E598" s="65">
        <f>SUM(E596:E597)</f>
        <v>863300.72</v>
      </c>
    </row>
    <row r="599" spans="1:5" ht="15" customHeight="1" x14ac:dyDescent="0.2"/>
    <row r="600" spans="1:5" ht="15" customHeight="1" x14ac:dyDescent="0.2"/>
    <row r="601" spans="1:5" ht="15" customHeight="1" x14ac:dyDescent="0.25">
      <c r="A601" s="39" t="s">
        <v>239</v>
      </c>
    </row>
    <row r="602" spans="1:5" ht="15" customHeight="1" x14ac:dyDescent="0.2">
      <c r="A602" s="186" t="s">
        <v>46</v>
      </c>
      <c r="B602" s="186"/>
      <c r="C602" s="186"/>
      <c r="D602" s="186"/>
      <c r="E602" s="186"/>
    </row>
    <row r="603" spans="1:5" ht="15" customHeight="1" x14ac:dyDescent="0.2">
      <c r="A603" s="186" t="s">
        <v>240</v>
      </c>
      <c r="B603" s="186"/>
      <c r="C603" s="186"/>
      <c r="D603" s="186"/>
      <c r="E603" s="186"/>
    </row>
    <row r="604" spans="1:5" ht="15" customHeight="1" x14ac:dyDescent="0.2">
      <c r="A604" s="187" t="s">
        <v>241</v>
      </c>
      <c r="B604" s="187"/>
      <c r="C604" s="187"/>
      <c r="D604" s="187"/>
      <c r="E604" s="187"/>
    </row>
    <row r="605" spans="1:5" ht="15" customHeight="1" x14ac:dyDescent="0.2">
      <c r="A605" s="187"/>
      <c r="B605" s="187"/>
      <c r="C605" s="187"/>
      <c r="D605" s="187"/>
      <c r="E605" s="187"/>
    </row>
    <row r="606" spans="1:5" ht="15" customHeight="1" x14ac:dyDescent="0.2">
      <c r="A606" s="187"/>
      <c r="B606" s="187"/>
      <c r="C606" s="187"/>
      <c r="D606" s="187"/>
      <c r="E606" s="187"/>
    </row>
    <row r="607" spans="1:5" ht="15" customHeight="1" x14ac:dyDescent="0.2">
      <c r="A607" s="187"/>
      <c r="B607" s="187"/>
      <c r="C607" s="187"/>
      <c r="D607" s="187"/>
      <c r="E607" s="187"/>
    </row>
    <row r="608" spans="1:5" ht="15" customHeight="1" x14ac:dyDescent="0.2">
      <c r="A608" s="40"/>
      <c r="B608" s="161"/>
      <c r="C608" s="40"/>
      <c r="D608" s="40"/>
      <c r="E608" s="40"/>
    </row>
    <row r="609" spans="1:5" ht="15" customHeight="1" x14ac:dyDescent="0.25">
      <c r="A609" s="41" t="s">
        <v>1</v>
      </c>
      <c r="B609" s="157"/>
      <c r="C609" s="42"/>
      <c r="D609" s="42"/>
      <c r="E609" s="42"/>
    </row>
    <row r="610" spans="1:5" ht="15" customHeight="1" x14ac:dyDescent="0.2">
      <c r="A610" s="43" t="s">
        <v>49</v>
      </c>
      <c r="B610" s="157"/>
      <c r="C610" s="42"/>
      <c r="D610" s="42"/>
      <c r="E610" s="44" t="s">
        <v>50</v>
      </c>
    </row>
    <row r="611" spans="1:5" ht="15" customHeight="1" x14ac:dyDescent="0.25">
      <c r="B611" s="130"/>
      <c r="C611" s="42"/>
      <c r="D611" s="42"/>
      <c r="E611" s="46"/>
    </row>
    <row r="612" spans="1:5" ht="15" customHeight="1" x14ac:dyDescent="0.2">
      <c r="B612" s="47" t="s">
        <v>51</v>
      </c>
      <c r="C612" s="47" t="s">
        <v>52</v>
      </c>
      <c r="D612" s="48" t="s">
        <v>53</v>
      </c>
      <c r="E612" s="60" t="s">
        <v>54</v>
      </c>
    </row>
    <row r="613" spans="1:5" ht="15" customHeight="1" x14ac:dyDescent="0.2">
      <c r="B613" s="72">
        <v>98297</v>
      </c>
      <c r="C613" s="51"/>
      <c r="D613" s="162" t="s">
        <v>242</v>
      </c>
      <c r="E613" s="69">
        <v>145928.32999999999</v>
      </c>
    </row>
    <row r="614" spans="1:5" ht="15" customHeight="1" x14ac:dyDescent="0.2">
      <c r="B614" s="74"/>
      <c r="C614" s="55" t="s">
        <v>56</v>
      </c>
      <c r="D614" s="56"/>
      <c r="E614" s="57">
        <f>SUM(E613:E613)</f>
        <v>145928.32999999999</v>
      </c>
    </row>
    <row r="615" spans="1:5" ht="15" customHeight="1" x14ac:dyDescent="0.2">
      <c r="A615" s="45"/>
      <c r="B615" s="163"/>
      <c r="C615" s="45"/>
      <c r="D615" s="45"/>
    </row>
    <row r="616" spans="1:5" ht="15" customHeight="1" x14ac:dyDescent="0.25">
      <c r="A616" s="41" t="s">
        <v>17</v>
      </c>
      <c r="B616" s="157"/>
      <c r="C616" s="42"/>
      <c r="D616" s="42"/>
      <c r="E616" s="42"/>
    </row>
    <row r="617" spans="1:5" ht="15" customHeight="1" x14ac:dyDescent="0.2">
      <c r="A617" s="43" t="s">
        <v>77</v>
      </c>
      <c r="B617" s="164"/>
      <c r="E617" t="s">
        <v>78</v>
      </c>
    </row>
    <row r="618" spans="1:5" ht="15" customHeight="1" x14ac:dyDescent="0.2">
      <c r="A618" s="45"/>
      <c r="B618" s="165"/>
      <c r="C618" s="42"/>
      <c r="E618" s="59"/>
    </row>
    <row r="619" spans="1:5" ht="15" customHeight="1" x14ac:dyDescent="0.2">
      <c r="B619" s="79"/>
      <c r="C619" s="47" t="s">
        <v>52</v>
      </c>
      <c r="D619" s="142" t="s">
        <v>71</v>
      </c>
      <c r="E619" s="60" t="s">
        <v>54</v>
      </c>
    </row>
    <row r="620" spans="1:5" ht="15" customHeight="1" x14ac:dyDescent="0.2">
      <c r="B620" s="134"/>
      <c r="C620" s="166">
        <v>3599</v>
      </c>
      <c r="D620" s="111" t="s">
        <v>84</v>
      </c>
      <c r="E620" s="69">
        <v>145928.32999999999</v>
      </c>
    </row>
    <row r="621" spans="1:5" ht="15" customHeight="1" x14ac:dyDescent="0.2">
      <c r="B621" s="134"/>
      <c r="C621" s="55" t="s">
        <v>56</v>
      </c>
      <c r="D621" s="64"/>
      <c r="E621" s="65">
        <f>SUM(E620:E620)</f>
        <v>145928.32999999999</v>
      </c>
    </row>
    <row r="622" spans="1:5" ht="15" customHeight="1" x14ac:dyDescent="0.2"/>
    <row r="623" spans="1:5" ht="15" customHeight="1" x14ac:dyDescent="0.2"/>
    <row r="624" spans="1:5" ht="15" customHeight="1" x14ac:dyDescent="0.2"/>
    <row r="625" spans="1:5" ht="15" customHeight="1" x14ac:dyDescent="0.2"/>
    <row r="626" spans="1:5" ht="15" customHeight="1" x14ac:dyDescent="0.2"/>
    <row r="627" spans="1:5" ht="15" customHeight="1" x14ac:dyDescent="0.2"/>
    <row r="628" spans="1:5" ht="15" customHeight="1" x14ac:dyDescent="0.25">
      <c r="A628" s="39" t="s">
        <v>243</v>
      </c>
    </row>
    <row r="629" spans="1:5" ht="15" customHeight="1" x14ac:dyDescent="0.2">
      <c r="A629" s="186" t="s">
        <v>46</v>
      </c>
      <c r="B629" s="186"/>
      <c r="C629" s="186"/>
      <c r="D629" s="186"/>
      <c r="E629" s="186"/>
    </row>
    <row r="630" spans="1:5" ht="15" customHeight="1" x14ac:dyDescent="0.2">
      <c r="A630" s="186" t="s">
        <v>63</v>
      </c>
      <c r="B630" s="186"/>
      <c r="C630" s="186"/>
      <c r="D630" s="186"/>
      <c r="E630" s="186"/>
    </row>
    <row r="631" spans="1:5" ht="15" customHeight="1" x14ac:dyDescent="0.2">
      <c r="A631" s="187" t="s">
        <v>244</v>
      </c>
      <c r="B631" s="187"/>
      <c r="C631" s="187"/>
      <c r="D631" s="187"/>
      <c r="E631" s="187"/>
    </row>
    <row r="632" spans="1:5" ht="15" customHeight="1" x14ac:dyDescent="0.2">
      <c r="A632" s="187"/>
      <c r="B632" s="187"/>
      <c r="C632" s="187"/>
      <c r="D632" s="187"/>
      <c r="E632" s="187"/>
    </row>
    <row r="633" spans="1:5" ht="15" customHeight="1" x14ac:dyDescent="0.2">
      <c r="A633" s="187"/>
      <c r="B633" s="187"/>
      <c r="C633" s="187"/>
      <c r="D633" s="187"/>
      <c r="E633" s="187"/>
    </row>
    <row r="634" spans="1:5" ht="15" customHeight="1" x14ac:dyDescent="0.2">
      <c r="A634" s="187"/>
      <c r="B634" s="187"/>
      <c r="C634" s="187"/>
      <c r="D634" s="187"/>
      <c r="E634" s="187"/>
    </row>
    <row r="635" spans="1:5" ht="15" customHeight="1" x14ac:dyDescent="0.2">
      <c r="A635" s="187"/>
      <c r="B635" s="187"/>
      <c r="C635" s="187"/>
      <c r="D635" s="187"/>
      <c r="E635" s="187"/>
    </row>
    <row r="636" spans="1:5" ht="15" customHeight="1" x14ac:dyDescent="0.2">
      <c r="A636" s="40"/>
      <c r="B636" s="40"/>
      <c r="C636" s="40"/>
      <c r="D636" s="40"/>
      <c r="E636" s="40"/>
    </row>
    <row r="637" spans="1:5" ht="15" customHeight="1" x14ac:dyDescent="0.25">
      <c r="A637" s="41" t="s">
        <v>1</v>
      </c>
      <c r="B637" s="42"/>
      <c r="C637" s="42"/>
      <c r="D637" s="42"/>
      <c r="E637" s="42"/>
    </row>
    <row r="638" spans="1:5" ht="15" customHeight="1" x14ac:dyDescent="0.2">
      <c r="A638" s="43" t="s">
        <v>49</v>
      </c>
      <c r="B638" s="42"/>
      <c r="C638" s="42"/>
      <c r="D638" s="42"/>
      <c r="E638" s="44" t="s">
        <v>50</v>
      </c>
    </row>
    <row r="639" spans="1:5" ht="15" customHeight="1" x14ac:dyDescent="0.25">
      <c r="B639" s="41"/>
      <c r="C639" s="42"/>
      <c r="D639" s="42"/>
      <c r="E639" s="46"/>
    </row>
    <row r="640" spans="1:5" ht="15" customHeight="1" x14ac:dyDescent="0.2">
      <c r="B640" s="60" t="s">
        <v>51</v>
      </c>
      <c r="C640" s="47" t="s">
        <v>52</v>
      </c>
      <c r="D640" s="48" t="s">
        <v>53</v>
      </c>
      <c r="E640" s="49" t="s">
        <v>54</v>
      </c>
    </row>
    <row r="641" spans="1:5" ht="15" customHeight="1" x14ac:dyDescent="0.2">
      <c r="B641" s="66">
        <v>34053</v>
      </c>
      <c r="C641" s="67"/>
      <c r="D641" s="68" t="s">
        <v>55</v>
      </c>
      <c r="E641" s="69">
        <v>229000</v>
      </c>
    </row>
    <row r="642" spans="1:5" ht="15" customHeight="1" x14ac:dyDescent="0.2">
      <c r="B642" s="66">
        <v>34544</v>
      </c>
      <c r="C642" s="67"/>
      <c r="D642" s="90" t="s">
        <v>245</v>
      </c>
      <c r="E642" s="69">
        <v>22000</v>
      </c>
    </row>
    <row r="643" spans="1:5" ht="15" customHeight="1" x14ac:dyDescent="0.2">
      <c r="B643" s="70"/>
      <c r="C643" s="55" t="s">
        <v>56</v>
      </c>
      <c r="D643" s="56"/>
      <c r="E643" s="57">
        <f>SUM(E641:E642)</f>
        <v>251000</v>
      </c>
    </row>
    <row r="644" spans="1:5" ht="15" customHeight="1" x14ac:dyDescent="0.2">
      <c r="A644" s="71"/>
      <c r="B644" s="71"/>
      <c r="C644" s="71"/>
      <c r="D644" s="71"/>
    </row>
    <row r="645" spans="1:5" ht="15" customHeight="1" x14ac:dyDescent="0.25">
      <c r="A645" s="41" t="s">
        <v>17</v>
      </c>
      <c r="B645" s="42"/>
      <c r="C645" s="42"/>
      <c r="D645" s="42"/>
      <c r="E645" s="42"/>
    </row>
    <row r="646" spans="1:5" ht="15" customHeight="1" x14ac:dyDescent="0.2">
      <c r="A646" s="43" t="s">
        <v>174</v>
      </c>
      <c r="B646" s="42"/>
      <c r="C646" s="42"/>
      <c r="D646" s="42"/>
      <c r="E646" s="44" t="s">
        <v>175</v>
      </c>
    </row>
    <row r="647" spans="1:5" ht="15" customHeight="1" x14ac:dyDescent="0.2">
      <c r="A647" s="71"/>
      <c r="B647" s="58"/>
      <c r="C647" s="42"/>
      <c r="E647" s="59"/>
    </row>
    <row r="648" spans="1:5" ht="15" customHeight="1" x14ac:dyDescent="0.2">
      <c r="B648" s="47" t="s">
        <v>51</v>
      </c>
      <c r="C648" s="47" t="s">
        <v>52</v>
      </c>
      <c r="D648" s="61" t="s">
        <v>53</v>
      </c>
      <c r="E648" s="49" t="s">
        <v>54</v>
      </c>
    </row>
    <row r="649" spans="1:5" ht="15" customHeight="1" x14ac:dyDescent="0.2">
      <c r="B649" s="66">
        <v>34053</v>
      </c>
      <c r="C649" s="62"/>
      <c r="D649" s="63" t="s">
        <v>59</v>
      </c>
      <c r="E649" s="69">
        <v>229000</v>
      </c>
    </row>
    <row r="650" spans="1:5" ht="15" customHeight="1" x14ac:dyDescent="0.2">
      <c r="B650" s="66">
        <v>34544</v>
      </c>
      <c r="C650" s="62"/>
      <c r="D650" s="63" t="s">
        <v>132</v>
      </c>
      <c r="E650" s="69">
        <v>22000</v>
      </c>
    </row>
    <row r="651" spans="1:5" ht="15" customHeight="1" x14ac:dyDescent="0.2">
      <c r="B651" s="74"/>
      <c r="C651" s="55" t="s">
        <v>56</v>
      </c>
      <c r="D651" s="64"/>
      <c r="E651" s="65">
        <f>SUM(E649:E650)</f>
        <v>251000</v>
      </c>
    </row>
    <row r="652" spans="1:5" ht="15" customHeight="1" x14ac:dyDescent="0.2"/>
    <row r="653" spans="1:5" ht="15" customHeight="1" x14ac:dyDescent="0.2"/>
    <row r="654" spans="1:5" ht="15" customHeight="1" x14ac:dyDescent="0.25">
      <c r="A654" s="39" t="s">
        <v>246</v>
      </c>
    </row>
    <row r="655" spans="1:5" ht="15" customHeight="1" x14ac:dyDescent="0.2">
      <c r="A655" s="186" t="s">
        <v>93</v>
      </c>
      <c r="B655" s="186"/>
      <c r="C655" s="186"/>
      <c r="D655" s="186"/>
      <c r="E655" s="186"/>
    </row>
    <row r="656" spans="1:5" ht="15" customHeight="1" x14ac:dyDescent="0.2">
      <c r="A656" s="186"/>
      <c r="B656" s="186"/>
      <c r="C656" s="186"/>
      <c r="D656" s="186"/>
      <c r="E656" s="186"/>
    </row>
    <row r="657" spans="1:5" ht="15" customHeight="1" x14ac:dyDescent="0.2">
      <c r="A657" s="184" t="s">
        <v>247</v>
      </c>
      <c r="B657" s="184"/>
      <c r="C657" s="184"/>
      <c r="D657" s="184"/>
      <c r="E657" s="184"/>
    </row>
    <row r="658" spans="1:5" ht="15" customHeight="1" x14ac:dyDescent="0.2">
      <c r="A658" s="184"/>
      <c r="B658" s="184"/>
      <c r="C658" s="184"/>
      <c r="D658" s="184"/>
      <c r="E658" s="184"/>
    </row>
    <row r="659" spans="1:5" ht="15" customHeight="1" x14ac:dyDescent="0.2">
      <c r="A659" s="184"/>
      <c r="B659" s="184"/>
      <c r="C659" s="184"/>
      <c r="D659" s="184"/>
      <c r="E659" s="184"/>
    </row>
    <row r="660" spans="1:5" ht="15" customHeight="1" x14ac:dyDescent="0.2">
      <c r="A660" s="184"/>
      <c r="B660" s="184"/>
      <c r="C660" s="184"/>
      <c r="D660" s="184"/>
      <c r="E660" s="184"/>
    </row>
    <row r="661" spans="1:5" ht="15" customHeight="1" x14ac:dyDescent="0.2">
      <c r="A661" s="184"/>
      <c r="B661" s="184"/>
      <c r="C661" s="184"/>
      <c r="D661" s="184"/>
      <c r="E661" s="184"/>
    </row>
    <row r="662" spans="1:5" ht="15" customHeight="1" x14ac:dyDescent="0.2">
      <c r="A662" s="184"/>
      <c r="B662" s="184"/>
      <c r="C662" s="184"/>
      <c r="D662" s="184"/>
      <c r="E662" s="184"/>
    </row>
    <row r="663" spans="1:5" ht="15" customHeight="1" x14ac:dyDescent="0.2">
      <c r="A663" s="184"/>
      <c r="B663" s="184"/>
      <c r="C663" s="184"/>
      <c r="D663" s="184"/>
      <c r="E663" s="184"/>
    </row>
    <row r="664" spans="1:5" ht="15" customHeight="1" x14ac:dyDescent="0.2">
      <c r="A664" s="107"/>
      <c r="B664" s="107"/>
      <c r="C664" s="107"/>
      <c r="D664" s="107"/>
      <c r="E664" s="107"/>
    </row>
    <row r="665" spans="1:5" ht="15" customHeight="1" x14ac:dyDescent="0.25">
      <c r="A665" s="75" t="s">
        <v>17</v>
      </c>
      <c r="B665" s="91"/>
      <c r="C665" s="91"/>
      <c r="D665" s="91"/>
      <c r="E665" s="91"/>
    </row>
    <row r="666" spans="1:5" ht="15" customHeight="1" x14ac:dyDescent="0.2">
      <c r="A666" s="76" t="s">
        <v>49</v>
      </c>
      <c r="B666" s="91"/>
      <c r="C666" s="91"/>
      <c r="D666" s="91"/>
      <c r="E666" s="92" t="s">
        <v>50</v>
      </c>
    </row>
    <row r="667" spans="1:5" ht="15" customHeight="1" x14ac:dyDescent="0.25">
      <c r="A667" s="93"/>
      <c r="B667" s="75"/>
      <c r="C667" s="91"/>
      <c r="D667" s="91"/>
      <c r="E667" s="94"/>
    </row>
    <row r="668" spans="1:5" ht="15" customHeight="1" x14ac:dyDescent="0.2">
      <c r="A668" s="105"/>
      <c r="B668" s="79"/>
      <c r="C668" s="60" t="s">
        <v>52</v>
      </c>
      <c r="D668" s="110" t="s">
        <v>71</v>
      </c>
      <c r="E668" s="60" t="s">
        <v>54</v>
      </c>
    </row>
    <row r="669" spans="1:5" ht="15" customHeight="1" x14ac:dyDescent="0.2">
      <c r="A669" s="114"/>
      <c r="B669" s="81"/>
      <c r="C669" s="62">
        <v>6409</v>
      </c>
      <c r="D669" s="111" t="s">
        <v>76</v>
      </c>
      <c r="E669" s="53">
        <v>-151982.29999999999</v>
      </c>
    </row>
    <row r="670" spans="1:5" ht="15" customHeight="1" x14ac:dyDescent="0.2">
      <c r="A670" s="115"/>
      <c r="B670" s="84"/>
      <c r="C670" s="101" t="s">
        <v>56</v>
      </c>
      <c r="D670" s="116"/>
      <c r="E670" s="117">
        <f>SUM(E669:E669)</f>
        <v>-151982.29999999999</v>
      </c>
    </row>
    <row r="671" spans="1:5" ht="15" customHeight="1" x14ac:dyDescent="0.2"/>
    <row r="672" spans="1:5" ht="15" customHeight="1" x14ac:dyDescent="0.25">
      <c r="A672" s="75" t="s">
        <v>17</v>
      </c>
    </row>
    <row r="673" spans="1:5" ht="15" customHeight="1" x14ac:dyDescent="0.2">
      <c r="A673" s="76" t="s">
        <v>95</v>
      </c>
      <c r="B673" s="91"/>
      <c r="C673" s="91"/>
      <c r="D673" s="91"/>
      <c r="E673" s="92" t="s">
        <v>117</v>
      </c>
    </row>
    <row r="674" spans="1:5" ht="15" customHeight="1" x14ac:dyDescent="0.25">
      <c r="A674" s="41"/>
      <c r="B674" s="71"/>
      <c r="C674" s="42"/>
      <c r="D674" s="42"/>
      <c r="E674" s="46"/>
    </row>
    <row r="675" spans="1:5" ht="15" customHeight="1" x14ac:dyDescent="0.2">
      <c r="A675" s="79"/>
      <c r="B675" s="79"/>
      <c r="C675" s="47" t="s">
        <v>52</v>
      </c>
      <c r="D675" s="48" t="s">
        <v>53</v>
      </c>
      <c r="E675" s="49" t="s">
        <v>54</v>
      </c>
    </row>
    <row r="676" spans="1:5" ht="15" customHeight="1" x14ac:dyDescent="0.2">
      <c r="A676" s="80"/>
      <c r="B676" s="89"/>
      <c r="C676" s="77">
        <v>4357</v>
      </c>
      <c r="D676" s="120" t="s">
        <v>97</v>
      </c>
      <c r="E676" s="112">
        <v>151982.29999999999</v>
      </c>
    </row>
    <row r="677" spans="1:5" ht="15" customHeight="1" x14ac:dyDescent="0.2">
      <c r="A677" s="80"/>
      <c r="B677" s="106"/>
      <c r="C677" s="55" t="s">
        <v>56</v>
      </c>
      <c r="D677" s="56"/>
      <c r="E677" s="57">
        <f>SUM(E676:E676)</f>
        <v>151982.29999999999</v>
      </c>
    </row>
    <row r="678" spans="1:5" ht="15" customHeight="1" x14ac:dyDescent="0.2"/>
    <row r="679" spans="1:5" ht="15" customHeight="1" x14ac:dyDescent="0.2"/>
    <row r="680" spans="1:5" ht="15" customHeight="1" x14ac:dyDescent="0.25">
      <c r="A680" s="39" t="s">
        <v>248</v>
      </c>
    </row>
    <row r="681" spans="1:5" ht="15" customHeight="1" x14ac:dyDescent="0.2">
      <c r="A681" s="186" t="s">
        <v>93</v>
      </c>
      <c r="B681" s="186"/>
      <c r="C681" s="186"/>
      <c r="D681" s="186"/>
      <c r="E681" s="186"/>
    </row>
    <row r="682" spans="1:5" ht="15" customHeight="1" x14ac:dyDescent="0.2">
      <c r="A682" s="186"/>
      <c r="B682" s="186"/>
      <c r="C682" s="186"/>
      <c r="D682" s="186"/>
      <c r="E682" s="186"/>
    </row>
    <row r="683" spans="1:5" ht="15" customHeight="1" x14ac:dyDescent="0.2">
      <c r="A683" s="184" t="s">
        <v>249</v>
      </c>
      <c r="B683" s="184"/>
      <c r="C683" s="184"/>
      <c r="D683" s="184"/>
      <c r="E683" s="184"/>
    </row>
    <row r="684" spans="1:5" ht="15" customHeight="1" x14ac:dyDescent="0.2">
      <c r="A684" s="184"/>
      <c r="B684" s="184"/>
      <c r="C684" s="184"/>
      <c r="D684" s="184"/>
      <c r="E684" s="184"/>
    </row>
    <row r="685" spans="1:5" ht="15" customHeight="1" x14ac:dyDescent="0.2">
      <c r="A685" s="184"/>
      <c r="B685" s="184"/>
      <c r="C685" s="184"/>
      <c r="D685" s="184"/>
      <c r="E685" s="184"/>
    </row>
    <row r="686" spans="1:5" ht="15" customHeight="1" x14ac:dyDescent="0.2">
      <c r="A686" s="184"/>
      <c r="B686" s="184"/>
      <c r="C686" s="184"/>
      <c r="D686" s="184"/>
      <c r="E686" s="184"/>
    </row>
    <row r="687" spans="1:5" ht="15" customHeight="1" x14ac:dyDescent="0.2">
      <c r="A687" s="184"/>
      <c r="B687" s="184"/>
      <c r="C687" s="184"/>
      <c r="D687" s="184"/>
      <c r="E687" s="184"/>
    </row>
    <row r="688" spans="1:5" ht="15" customHeight="1" x14ac:dyDescent="0.2">
      <c r="A688" s="184"/>
      <c r="B688" s="184"/>
      <c r="C688" s="184"/>
      <c r="D688" s="184"/>
      <c r="E688" s="184"/>
    </row>
    <row r="689" spans="1:5" ht="15" customHeight="1" x14ac:dyDescent="0.2">
      <c r="A689" s="107"/>
      <c r="B689" s="107"/>
      <c r="C689" s="107"/>
      <c r="D689" s="107"/>
      <c r="E689" s="107"/>
    </row>
    <row r="690" spans="1:5" ht="15" customHeight="1" x14ac:dyDescent="0.25">
      <c r="A690" s="75" t="s">
        <v>17</v>
      </c>
      <c r="B690" s="91"/>
      <c r="C690" s="91"/>
      <c r="D690" s="91"/>
      <c r="E690" s="91"/>
    </row>
    <row r="691" spans="1:5" ht="15" customHeight="1" x14ac:dyDescent="0.2">
      <c r="A691" s="76" t="s">
        <v>49</v>
      </c>
      <c r="B691" s="91"/>
      <c r="C691" s="91"/>
      <c r="D691" s="91"/>
      <c r="E691" s="92" t="s">
        <v>50</v>
      </c>
    </row>
    <row r="692" spans="1:5" ht="15" customHeight="1" x14ac:dyDescent="0.25">
      <c r="A692" s="93"/>
      <c r="B692" s="75"/>
      <c r="C692" s="91"/>
      <c r="D692" s="91"/>
      <c r="E692" s="94"/>
    </row>
    <row r="693" spans="1:5" ht="15" customHeight="1" x14ac:dyDescent="0.2">
      <c r="A693" s="105"/>
      <c r="B693" s="79"/>
      <c r="C693" s="60" t="s">
        <v>52</v>
      </c>
      <c r="D693" s="110" t="s">
        <v>71</v>
      </c>
      <c r="E693" s="60" t="s">
        <v>54</v>
      </c>
    </row>
    <row r="694" spans="1:5" ht="15" customHeight="1" x14ac:dyDescent="0.2">
      <c r="A694" s="114"/>
      <c r="B694" s="81"/>
      <c r="C694" s="62">
        <v>6409</v>
      </c>
      <c r="D694" s="111" t="s">
        <v>76</v>
      </c>
      <c r="E694" s="53">
        <v>-3084000</v>
      </c>
    </row>
    <row r="695" spans="1:5" ht="15" customHeight="1" x14ac:dyDescent="0.2">
      <c r="A695" s="115"/>
      <c r="B695" s="84"/>
      <c r="C695" s="101" t="s">
        <v>56</v>
      </c>
      <c r="D695" s="116"/>
      <c r="E695" s="117">
        <f>SUM(E694:E694)</f>
        <v>-3084000</v>
      </c>
    </row>
    <row r="696" spans="1:5" ht="15" customHeight="1" x14ac:dyDescent="0.2"/>
    <row r="697" spans="1:5" ht="15" customHeight="1" x14ac:dyDescent="0.25">
      <c r="A697" s="75" t="s">
        <v>17</v>
      </c>
    </row>
    <row r="698" spans="1:5" ht="15" customHeight="1" x14ac:dyDescent="0.2">
      <c r="A698" s="76" t="s">
        <v>95</v>
      </c>
      <c r="B698" s="91"/>
      <c r="C698" s="91"/>
      <c r="D698" s="91"/>
      <c r="E698" s="92" t="s">
        <v>117</v>
      </c>
    </row>
    <row r="699" spans="1:5" ht="15" customHeight="1" x14ac:dyDescent="0.25">
      <c r="A699" s="41"/>
      <c r="B699" s="71"/>
      <c r="C699" s="42"/>
      <c r="D699" s="42"/>
      <c r="E699" s="46"/>
    </row>
    <row r="700" spans="1:5" ht="15" customHeight="1" x14ac:dyDescent="0.2">
      <c r="A700" s="79"/>
      <c r="B700" s="79"/>
      <c r="C700" s="47" t="s">
        <v>52</v>
      </c>
      <c r="D700" s="48" t="s">
        <v>53</v>
      </c>
      <c r="E700" s="49" t="s">
        <v>54</v>
      </c>
    </row>
    <row r="701" spans="1:5" ht="15" customHeight="1" x14ac:dyDescent="0.2">
      <c r="A701" s="80"/>
      <c r="B701" s="89"/>
      <c r="C701" s="77">
        <v>3122</v>
      </c>
      <c r="D701" s="120" t="s">
        <v>97</v>
      </c>
      <c r="E701" s="112">
        <v>3084000</v>
      </c>
    </row>
    <row r="702" spans="1:5" ht="15" customHeight="1" x14ac:dyDescent="0.2">
      <c r="A702" s="80"/>
      <c r="B702" s="106"/>
      <c r="C702" s="55" t="s">
        <v>56</v>
      </c>
      <c r="D702" s="56"/>
      <c r="E702" s="57">
        <f>SUM(E701:E701)</f>
        <v>3084000</v>
      </c>
    </row>
    <row r="703" spans="1:5" ht="15" customHeight="1" x14ac:dyDescent="0.2"/>
    <row r="704" spans="1:5" ht="15" customHeight="1" x14ac:dyDescent="0.2"/>
    <row r="705" spans="1:5" ht="15" customHeight="1" x14ac:dyDescent="0.25">
      <c r="A705" s="39" t="s">
        <v>250</v>
      </c>
    </row>
    <row r="706" spans="1:5" ht="15" customHeight="1" x14ac:dyDescent="0.2">
      <c r="A706" s="186" t="s">
        <v>46</v>
      </c>
      <c r="B706" s="186"/>
      <c r="C706" s="186"/>
      <c r="D706" s="186"/>
      <c r="E706" s="186"/>
    </row>
    <row r="707" spans="1:5" ht="15" customHeight="1" x14ac:dyDescent="0.2">
      <c r="A707" s="186" t="s">
        <v>129</v>
      </c>
      <c r="B707" s="186"/>
      <c r="C707" s="186"/>
      <c r="D707" s="186"/>
      <c r="E707" s="186"/>
    </row>
    <row r="708" spans="1:5" ht="15" customHeight="1" x14ac:dyDescent="0.2">
      <c r="A708" s="187" t="s">
        <v>251</v>
      </c>
      <c r="B708" s="187"/>
      <c r="C708" s="187"/>
      <c r="D708" s="187"/>
      <c r="E708" s="187"/>
    </row>
    <row r="709" spans="1:5" ht="15" customHeight="1" x14ac:dyDescent="0.2">
      <c r="A709" s="187"/>
      <c r="B709" s="187"/>
      <c r="C709" s="187"/>
      <c r="D709" s="187"/>
      <c r="E709" s="187"/>
    </row>
    <row r="710" spans="1:5" ht="15" customHeight="1" x14ac:dyDescent="0.2">
      <c r="A710" s="187"/>
      <c r="B710" s="187"/>
      <c r="C710" s="187"/>
      <c r="D710" s="187"/>
      <c r="E710" s="187"/>
    </row>
    <row r="711" spans="1:5" ht="15" customHeight="1" x14ac:dyDescent="0.2">
      <c r="A711" s="187"/>
      <c r="B711" s="187"/>
      <c r="C711" s="187"/>
      <c r="D711" s="187"/>
      <c r="E711" s="187"/>
    </row>
    <row r="712" spans="1:5" ht="15" customHeight="1" x14ac:dyDescent="0.2">
      <c r="A712" s="187"/>
      <c r="B712" s="187"/>
      <c r="C712" s="187"/>
      <c r="D712" s="187"/>
      <c r="E712" s="187"/>
    </row>
    <row r="713" spans="1:5" ht="15" customHeight="1" x14ac:dyDescent="0.2">
      <c r="A713" s="187"/>
      <c r="B713" s="187"/>
      <c r="C713" s="187"/>
      <c r="D713" s="187"/>
      <c r="E713" s="187"/>
    </row>
    <row r="714" spans="1:5" ht="15" customHeight="1" x14ac:dyDescent="0.2">
      <c r="A714" s="187"/>
      <c r="B714" s="187"/>
      <c r="C714" s="187"/>
      <c r="D714" s="187"/>
      <c r="E714" s="187"/>
    </row>
    <row r="715" spans="1:5" ht="15" customHeight="1" x14ac:dyDescent="0.2">
      <c r="A715" s="128"/>
      <c r="B715" s="129"/>
      <c r="C715" s="128"/>
      <c r="D715" s="128"/>
      <c r="E715" s="128"/>
    </row>
    <row r="716" spans="1:5" ht="15" customHeight="1" x14ac:dyDescent="0.25">
      <c r="A716" s="75" t="s">
        <v>1</v>
      </c>
      <c r="B716" s="121"/>
      <c r="C716" s="91"/>
      <c r="D716" s="91"/>
      <c r="E716" s="91"/>
    </row>
    <row r="717" spans="1:5" ht="15" customHeight="1" x14ac:dyDescent="0.2">
      <c r="A717" s="158" t="s">
        <v>67</v>
      </c>
      <c r="B717" s="91"/>
      <c r="C717" s="91"/>
      <c r="D717" s="91"/>
      <c r="E717" s="92" t="s">
        <v>117</v>
      </c>
    </row>
    <row r="718" spans="1:5" ht="15" customHeight="1" x14ac:dyDescent="0.25">
      <c r="A718" s="71"/>
      <c r="B718" s="130"/>
      <c r="C718" s="42"/>
      <c r="D718" s="42"/>
      <c r="E718" s="46"/>
    </row>
    <row r="719" spans="1:5" ht="15" customHeight="1" x14ac:dyDescent="0.2">
      <c r="B719" s="47" t="s">
        <v>51</v>
      </c>
      <c r="C719" s="47" t="s">
        <v>52</v>
      </c>
      <c r="D719" s="48" t="s">
        <v>53</v>
      </c>
      <c r="E719" s="49" t="s">
        <v>54</v>
      </c>
    </row>
    <row r="720" spans="1:5" ht="15" customHeight="1" x14ac:dyDescent="0.2">
      <c r="B720" s="50">
        <v>38587505</v>
      </c>
      <c r="C720" s="67"/>
      <c r="D720" s="90" t="s">
        <v>131</v>
      </c>
      <c r="E720" s="53">
        <v>6665820.6100000003</v>
      </c>
    </row>
    <row r="721" spans="1:5" ht="15" customHeight="1" x14ac:dyDescent="0.2">
      <c r="B721" s="100"/>
      <c r="C721" s="55" t="s">
        <v>56</v>
      </c>
      <c r="D721" s="56"/>
      <c r="E721" s="57">
        <f>SUM(E720:E720)</f>
        <v>6665820.6100000003</v>
      </c>
    </row>
    <row r="722" spans="1:5" ht="15" customHeight="1" x14ac:dyDescent="0.2"/>
    <row r="723" spans="1:5" ht="15" customHeight="1" x14ac:dyDescent="0.25">
      <c r="A723" s="41" t="s">
        <v>17</v>
      </c>
      <c r="B723" s="42"/>
      <c r="C723" s="42"/>
      <c r="D723" s="42"/>
      <c r="E723" s="71"/>
    </row>
    <row r="724" spans="1:5" ht="15" customHeight="1" x14ac:dyDescent="0.2">
      <c r="A724" s="158" t="s">
        <v>67</v>
      </c>
      <c r="B724" s="42"/>
      <c r="C724" s="42"/>
      <c r="D724" s="42"/>
      <c r="E724" s="92" t="s">
        <v>117</v>
      </c>
    </row>
    <row r="725" spans="1:5" ht="15" customHeight="1" x14ac:dyDescent="0.2">
      <c r="A725" s="71"/>
      <c r="B725" s="58"/>
      <c r="C725" s="42"/>
      <c r="E725" s="46"/>
    </row>
    <row r="726" spans="1:5" ht="15" customHeight="1" x14ac:dyDescent="0.2">
      <c r="C726" s="47" t="s">
        <v>52</v>
      </c>
      <c r="D726" s="48" t="s">
        <v>71</v>
      </c>
      <c r="E726" s="60" t="s">
        <v>54</v>
      </c>
    </row>
    <row r="727" spans="1:5" ht="15" customHeight="1" x14ac:dyDescent="0.2">
      <c r="C727" s="77">
        <v>3122</v>
      </c>
      <c r="D727" s="120" t="s">
        <v>97</v>
      </c>
      <c r="E727" s="53">
        <f>14703.93+38756.56</f>
        <v>53460.49</v>
      </c>
    </row>
    <row r="728" spans="1:5" ht="15" customHeight="1" x14ac:dyDescent="0.2">
      <c r="C728" s="55" t="s">
        <v>56</v>
      </c>
      <c r="D728" s="56"/>
      <c r="E728" s="57">
        <f>SUM(E727:E727)</f>
        <v>53460.49</v>
      </c>
    </row>
    <row r="729" spans="1:5" ht="15" customHeight="1" x14ac:dyDescent="0.2"/>
    <row r="730" spans="1:5" ht="15" customHeight="1" x14ac:dyDescent="0.2"/>
    <row r="731" spans="1:5" ht="15" customHeight="1" x14ac:dyDescent="0.25">
      <c r="A731" s="75" t="s">
        <v>17</v>
      </c>
      <c r="B731" s="91"/>
      <c r="C731" s="91"/>
      <c r="D731" s="91"/>
      <c r="E731" s="91"/>
    </row>
    <row r="732" spans="1:5" ht="15" customHeight="1" x14ac:dyDescent="0.2">
      <c r="A732" s="76" t="s">
        <v>49</v>
      </c>
      <c r="B732" s="91"/>
      <c r="C732" s="91"/>
      <c r="D732" s="91"/>
      <c r="E732" s="92" t="s">
        <v>50</v>
      </c>
    </row>
    <row r="733" spans="1:5" ht="15" customHeight="1" x14ac:dyDescent="0.25">
      <c r="A733" s="93"/>
      <c r="B733" s="75"/>
      <c r="C733" s="91"/>
      <c r="D733" s="91"/>
      <c r="E733" s="94"/>
    </row>
    <row r="734" spans="1:5" ht="15" customHeight="1" x14ac:dyDescent="0.2">
      <c r="A734" s="105"/>
      <c r="B734" s="79"/>
      <c r="C734" s="60" t="s">
        <v>52</v>
      </c>
      <c r="D734" s="110" t="s">
        <v>71</v>
      </c>
      <c r="E734" s="60" t="s">
        <v>54</v>
      </c>
    </row>
    <row r="735" spans="1:5" ht="15" customHeight="1" x14ac:dyDescent="0.2">
      <c r="A735" s="114"/>
      <c r="B735" s="81"/>
      <c r="C735" s="62">
        <v>6409</v>
      </c>
      <c r="D735" s="111" t="s">
        <v>76</v>
      </c>
      <c r="E735" s="53">
        <v>6612360.1200000001</v>
      </c>
    </row>
    <row r="736" spans="1:5" ht="15" customHeight="1" x14ac:dyDescent="0.2">
      <c r="A736" s="115"/>
      <c r="B736" s="84"/>
      <c r="C736" s="101" t="s">
        <v>56</v>
      </c>
      <c r="D736" s="116"/>
      <c r="E736" s="117">
        <f>SUM(E735:E735)</f>
        <v>6612360.1200000001</v>
      </c>
    </row>
    <row r="737" spans="1:5" ht="15" customHeight="1" x14ac:dyDescent="0.2"/>
    <row r="738" spans="1:5" ht="15" customHeight="1" x14ac:dyDescent="0.2"/>
    <row r="739" spans="1:5" ht="15" customHeight="1" x14ac:dyDescent="0.25">
      <c r="A739" s="39" t="s">
        <v>252</v>
      </c>
    </row>
    <row r="740" spans="1:5" ht="15" customHeight="1" x14ac:dyDescent="0.2">
      <c r="A740" s="186" t="s">
        <v>46</v>
      </c>
      <c r="B740" s="186"/>
      <c r="C740" s="186"/>
      <c r="D740" s="186"/>
      <c r="E740" s="186"/>
    </row>
    <row r="741" spans="1:5" ht="15" customHeight="1" x14ac:dyDescent="0.2">
      <c r="A741" s="186" t="s">
        <v>47</v>
      </c>
      <c r="B741" s="186"/>
      <c r="C741" s="186"/>
      <c r="D741" s="186"/>
      <c r="E741" s="186"/>
    </row>
    <row r="742" spans="1:5" ht="15" customHeight="1" x14ac:dyDescent="0.2">
      <c r="A742" s="184" t="s">
        <v>253</v>
      </c>
      <c r="B742" s="184"/>
      <c r="C742" s="184"/>
      <c r="D742" s="184"/>
      <c r="E742" s="184"/>
    </row>
    <row r="743" spans="1:5" ht="15" customHeight="1" x14ac:dyDescent="0.2">
      <c r="A743" s="184"/>
      <c r="B743" s="184"/>
      <c r="C743" s="184"/>
      <c r="D743" s="184"/>
      <c r="E743" s="184"/>
    </row>
    <row r="744" spans="1:5" ht="15" customHeight="1" x14ac:dyDescent="0.2">
      <c r="A744" s="184"/>
      <c r="B744" s="184"/>
      <c r="C744" s="184"/>
      <c r="D744" s="184"/>
      <c r="E744" s="184"/>
    </row>
    <row r="745" spans="1:5" ht="15" customHeight="1" x14ac:dyDescent="0.2">
      <c r="A745" s="184"/>
      <c r="B745" s="184"/>
      <c r="C745" s="184"/>
      <c r="D745" s="184"/>
      <c r="E745" s="184"/>
    </row>
    <row r="746" spans="1:5" ht="15" customHeight="1" x14ac:dyDescent="0.2">
      <c r="A746" s="184"/>
      <c r="B746" s="184"/>
      <c r="C746" s="184"/>
      <c r="D746" s="184"/>
      <c r="E746" s="184"/>
    </row>
    <row r="747" spans="1:5" ht="15" customHeight="1" x14ac:dyDescent="0.2">
      <c r="A747" s="184"/>
      <c r="B747" s="184"/>
      <c r="C747" s="184"/>
      <c r="D747" s="184"/>
      <c r="E747" s="184"/>
    </row>
    <row r="748" spans="1:5" ht="15" customHeight="1" x14ac:dyDescent="0.2">
      <c r="A748" s="40"/>
      <c r="B748" s="40"/>
      <c r="C748" s="40"/>
      <c r="D748" s="40"/>
      <c r="E748" s="40"/>
    </row>
    <row r="749" spans="1:5" ht="15" customHeight="1" x14ac:dyDescent="0.25">
      <c r="A749" s="41" t="s">
        <v>1</v>
      </c>
      <c r="B749" s="42"/>
      <c r="C749" s="42"/>
      <c r="D749" s="42"/>
      <c r="E749" s="42"/>
    </row>
    <row r="750" spans="1:5" ht="15" customHeight="1" x14ac:dyDescent="0.2">
      <c r="A750" s="43" t="s">
        <v>49</v>
      </c>
      <c r="B750" s="42"/>
      <c r="C750" s="42"/>
      <c r="D750" s="42"/>
      <c r="E750" s="44" t="s">
        <v>50</v>
      </c>
    </row>
    <row r="751" spans="1:5" ht="15" customHeight="1" x14ac:dyDescent="0.25">
      <c r="A751" s="45"/>
      <c r="B751" s="41"/>
      <c r="C751" s="42"/>
      <c r="D751" s="42"/>
      <c r="E751" s="46"/>
    </row>
    <row r="752" spans="1:5" ht="15" customHeight="1" x14ac:dyDescent="0.2">
      <c r="B752" s="47" t="s">
        <v>51</v>
      </c>
      <c r="C752" s="47" t="s">
        <v>52</v>
      </c>
      <c r="D752" s="48" t="s">
        <v>53</v>
      </c>
      <c r="E752" s="49" t="s">
        <v>54</v>
      </c>
    </row>
    <row r="753" spans="1:5" ht="15" customHeight="1" x14ac:dyDescent="0.2">
      <c r="B753" s="50">
        <v>33513233</v>
      </c>
      <c r="C753" s="51"/>
      <c r="D753" s="52" t="s">
        <v>55</v>
      </c>
      <c r="E753" s="53">
        <v>357986.74</v>
      </c>
    </row>
    <row r="754" spans="1:5" ht="15" customHeight="1" x14ac:dyDescent="0.2">
      <c r="B754" s="50">
        <v>33113233</v>
      </c>
      <c r="C754" s="51"/>
      <c r="D754" s="52" t="s">
        <v>55</v>
      </c>
      <c r="E754" s="53">
        <v>63174.14</v>
      </c>
    </row>
    <row r="755" spans="1:5" ht="15" customHeight="1" x14ac:dyDescent="0.2">
      <c r="B755" s="54"/>
      <c r="C755" s="55" t="s">
        <v>56</v>
      </c>
      <c r="D755" s="56"/>
      <c r="E755" s="57">
        <f>SUM(E753:E754)</f>
        <v>421160.88</v>
      </c>
    </row>
    <row r="756" spans="1:5" ht="15" customHeight="1" x14ac:dyDescent="0.2">
      <c r="A756" s="45"/>
      <c r="B756" s="45"/>
      <c r="C756" s="45"/>
      <c r="D756" s="45"/>
      <c r="E756" s="45"/>
    </row>
    <row r="757" spans="1:5" ht="15" customHeight="1" x14ac:dyDescent="0.25">
      <c r="A757" s="41" t="s">
        <v>17</v>
      </c>
      <c r="B757" s="42"/>
      <c r="C757" s="42"/>
      <c r="D757" s="42"/>
      <c r="E757" s="42"/>
    </row>
    <row r="758" spans="1:5" ht="15" customHeight="1" x14ac:dyDescent="0.2">
      <c r="A758" s="43" t="s">
        <v>57</v>
      </c>
      <c r="B758" s="45"/>
      <c r="C758" s="45"/>
      <c r="D758" s="45"/>
      <c r="E758" s="45" t="s">
        <v>58</v>
      </c>
    </row>
    <row r="759" spans="1:5" ht="15" customHeight="1" x14ac:dyDescent="0.2">
      <c r="A759" s="45"/>
      <c r="B759" s="58"/>
      <c r="C759" s="42"/>
      <c r="D759" s="45"/>
      <c r="E759" s="59"/>
    </row>
    <row r="760" spans="1:5" ht="15" customHeight="1" x14ac:dyDescent="0.2">
      <c r="B760" s="60" t="s">
        <v>51</v>
      </c>
      <c r="C760" s="47" t="s">
        <v>52</v>
      </c>
      <c r="D760" s="61" t="s">
        <v>53</v>
      </c>
      <c r="E760" s="49" t="s">
        <v>54</v>
      </c>
    </row>
    <row r="761" spans="1:5" ht="15" customHeight="1" x14ac:dyDescent="0.2">
      <c r="B761" s="50">
        <v>33513233</v>
      </c>
      <c r="C761" s="62"/>
      <c r="D761" s="63" t="s">
        <v>59</v>
      </c>
      <c r="E761" s="53">
        <v>357986.74</v>
      </c>
    </row>
    <row r="762" spans="1:5" ht="15" customHeight="1" x14ac:dyDescent="0.2">
      <c r="B762" s="50">
        <v>33113233</v>
      </c>
      <c r="C762" s="62"/>
      <c r="D762" s="63" t="s">
        <v>59</v>
      </c>
      <c r="E762" s="53">
        <v>63174.14</v>
      </c>
    </row>
    <row r="763" spans="1:5" ht="15" customHeight="1" x14ac:dyDescent="0.2">
      <c r="B763" s="54"/>
      <c r="C763" s="55" t="s">
        <v>56</v>
      </c>
      <c r="D763" s="64"/>
      <c r="E763" s="65">
        <f>SUM(E761:E762)</f>
        <v>421160.88</v>
      </c>
    </row>
    <row r="764" spans="1:5" ht="15" customHeight="1" x14ac:dyDescent="0.2"/>
    <row r="765" spans="1:5" ht="15" customHeight="1" x14ac:dyDescent="0.2"/>
    <row r="766" spans="1:5" ht="15" customHeight="1" x14ac:dyDescent="0.25">
      <c r="A766" s="39" t="s">
        <v>254</v>
      </c>
    </row>
    <row r="767" spans="1:5" ht="15" customHeight="1" x14ac:dyDescent="0.2">
      <c r="A767" s="186" t="s">
        <v>46</v>
      </c>
      <c r="B767" s="186"/>
      <c r="C767" s="186"/>
      <c r="D767" s="186"/>
      <c r="E767" s="186"/>
    </row>
    <row r="768" spans="1:5" ht="15" customHeight="1" x14ac:dyDescent="0.2">
      <c r="A768" s="186" t="s">
        <v>47</v>
      </c>
      <c r="B768" s="186"/>
      <c r="C768" s="186"/>
      <c r="D768" s="186"/>
      <c r="E768" s="186"/>
    </row>
    <row r="769" spans="1:5" ht="15" customHeight="1" x14ac:dyDescent="0.2">
      <c r="A769" s="184" t="s">
        <v>255</v>
      </c>
      <c r="B769" s="184"/>
      <c r="C769" s="184"/>
      <c r="D769" s="184"/>
      <c r="E769" s="184"/>
    </row>
    <row r="770" spans="1:5" ht="15" customHeight="1" x14ac:dyDescent="0.2">
      <c r="A770" s="184"/>
      <c r="B770" s="184"/>
      <c r="C770" s="184"/>
      <c r="D770" s="184"/>
      <c r="E770" s="184"/>
    </row>
    <row r="771" spans="1:5" ht="15" customHeight="1" x14ac:dyDescent="0.2">
      <c r="A771" s="184"/>
      <c r="B771" s="184"/>
      <c r="C771" s="184"/>
      <c r="D771" s="184"/>
      <c r="E771" s="184"/>
    </row>
    <row r="772" spans="1:5" ht="15" customHeight="1" x14ac:dyDescent="0.2">
      <c r="A772" s="184"/>
      <c r="B772" s="184"/>
      <c r="C772" s="184"/>
      <c r="D772" s="184"/>
      <c r="E772" s="184"/>
    </row>
    <row r="773" spans="1:5" ht="15" customHeight="1" x14ac:dyDescent="0.2">
      <c r="A773" s="184"/>
      <c r="B773" s="184"/>
      <c r="C773" s="184"/>
      <c r="D773" s="184"/>
      <c r="E773" s="184"/>
    </row>
    <row r="774" spans="1:5" ht="15" customHeight="1" x14ac:dyDescent="0.2">
      <c r="A774" s="184"/>
      <c r="B774" s="184"/>
      <c r="C774" s="184"/>
      <c r="D774" s="184"/>
      <c r="E774" s="184"/>
    </row>
    <row r="775" spans="1:5" ht="15" customHeight="1" x14ac:dyDescent="0.2">
      <c r="A775" s="40"/>
      <c r="B775" s="40"/>
      <c r="C775" s="40"/>
      <c r="D775" s="40"/>
      <c r="E775" s="40"/>
    </row>
    <row r="776" spans="1:5" ht="15" customHeight="1" x14ac:dyDescent="0.25">
      <c r="A776" s="41" t="s">
        <v>1</v>
      </c>
      <c r="B776" s="42"/>
      <c r="C776" s="42"/>
      <c r="D776" s="42"/>
      <c r="E776" s="42"/>
    </row>
    <row r="777" spans="1:5" ht="15" customHeight="1" x14ac:dyDescent="0.2">
      <c r="A777" s="43" t="s">
        <v>49</v>
      </c>
      <c r="B777" s="42"/>
      <c r="C777" s="42"/>
      <c r="D777" s="42"/>
      <c r="E777" s="44" t="s">
        <v>50</v>
      </c>
    </row>
    <row r="778" spans="1:5" ht="15" customHeight="1" x14ac:dyDescent="0.25">
      <c r="A778" s="71"/>
      <c r="B778" s="41"/>
      <c r="C778" s="42"/>
      <c r="D778" s="42"/>
      <c r="E778" s="46"/>
    </row>
    <row r="779" spans="1:5" ht="15" customHeight="1" x14ac:dyDescent="0.2">
      <c r="B779" s="47" t="s">
        <v>51</v>
      </c>
      <c r="C779" s="47" t="s">
        <v>52</v>
      </c>
      <c r="D779" s="48" t="s">
        <v>53</v>
      </c>
      <c r="E779" s="49" t="s">
        <v>54</v>
      </c>
    </row>
    <row r="780" spans="1:5" ht="15" customHeight="1" x14ac:dyDescent="0.2">
      <c r="B780" s="104">
        <v>13307</v>
      </c>
      <c r="C780" s="67"/>
      <c r="D780" s="52" t="s">
        <v>55</v>
      </c>
      <c r="E780" s="53">
        <v>4500000</v>
      </c>
    </row>
    <row r="781" spans="1:5" ht="15" customHeight="1" x14ac:dyDescent="0.2">
      <c r="B781" s="100"/>
      <c r="C781" s="55" t="s">
        <v>56</v>
      </c>
      <c r="D781" s="56"/>
      <c r="E781" s="57">
        <f>SUM(E780:E780)</f>
        <v>4500000</v>
      </c>
    </row>
    <row r="782" spans="1:5" ht="15" customHeight="1" x14ac:dyDescent="0.2"/>
    <row r="783" spans="1:5" ht="15" customHeight="1" x14ac:dyDescent="0.2"/>
    <row r="784" spans="1:5" ht="15" customHeight="1" x14ac:dyDescent="0.25">
      <c r="A784" s="41" t="s">
        <v>17</v>
      </c>
      <c r="B784" s="42"/>
      <c r="C784" s="42"/>
      <c r="D784" s="42"/>
      <c r="E784" s="42"/>
    </row>
    <row r="785" spans="1:5" ht="15" customHeight="1" x14ac:dyDescent="0.2">
      <c r="A785" s="43" t="s">
        <v>57</v>
      </c>
      <c r="B785" s="71"/>
      <c r="C785" s="71"/>
      <c r="D785" s="71"/>
      <c r="E785" s="71" t="s">
        <v>58</v>
      </c>
    </row>
    <row r="786" spans="1:5" ht="15" customHeight="1" x14ac:dyDescent="0.2">
      <c r="A786" s="71"/>
      <c r="B786" s="58"/>
      <c r="C786" s="42"/>
      <c r="D786" s="71"/>
      <c r="E786" s="59"/>
    </row>
    <row r="787" spans="1:5" ht="15" customHeight="1" x14ac:dyDescent="0.2">
      <c r="A787" s="71"/>
      <c r="B787" s="71"/>
      <c r="C787" s="47" t="s">
        <v>52</v>
      </c>
      <c r="D787" s="95" t="s">
        <v>71</v>
      </c>
      <c r="E787" s="47" t="s">
        <v>54</v>
      </c>
    </row>
    <row r="788" spans="1:5" ht="15" customHeight="1" x14ac:dyDescent="0.2">
      <c r="A788" s="71"/>
      <c r="B788" s="71"/>
      <c r="C788" s="77">
        <v>4324</v>
      </c>
      <c r="D788" s="90" t="s">
        <v>87</v>
      </c>
      <c r="E788" s="73">
        <v>2200000</v>
      </c>
    </row>
    <row r="789" spans="1:5" ht="15" customHeight="1" x14ac:dyDescent="0.2">
      <c r="A789" s="71"/>
      <c r="B789" s="71"/>
      <c r="C789" s="55" t="s">
        <v>56</v>
      </c>
      <c r="D789" s="64"/>
      <c r="E789" s="65">
        <f>SUM(E788:E788)</f>
        <v>2200000</v>
      </c>
    </row>
    <row r="790" spans="1:5" ht="15" customHeight="1" x14ac:dyDescent="0.2">
      <c r="A790" s="71"/>
      <c r="B790" s="71"/>
      <c r="C790" s="71"/>
      <c r="D790" s="71"/>
      <c r="E790" s="71"/>
    </row>
    <row r="791" spans="1:5" ht="15" customHeight="1" x14ac:dyDescent="0.25">
      <c r="A791" s="75" t="s">
        <v>17</v>
      </c>
      <c r="B791" s="91"/>
      <c r="C791" s="91"/>
      <c r="D791" s="91"/>
      <c r="E791" s="91"/>
    </row>
    <row r="792" spans="1:5" ht="15" customHeight="1" x14ac:dyDescent="0.2">
      <c r="A792" s="76" t="s">
        <v>49</v>
      </c>
      <c r="B792" s="91"/>
      <c r="C792" s="91"/>
      <c r="D792" s="91"/>
      <c r="E792" s="92" t="s">
        <v>50</v>
      </c>
    </row>
    <row r="793" spans="1:5" ht="15" customHeight="1" x14ac:dyDescent="0.25">
      <c r="A793" s="75"/>
      <c r="B793" s="93"/>
      <c r="C793" s="91"/>
      <c r="D793" s="91"/>
      <c r="E793" s="94"/>
    </row>
    <row r="794" spans="1:5" ht="15" customHeight="1" x14ac:dyDescent="0.2">
      <c r="B794" s="105"/>
      <c r="C794" s="60" t="s">
        <v>52</v>
      </c>
      <c r="D794" s="95" t="s">
        <v>71</v>
      </c>
      <c r="E794" s="49" t="s">
        <v>54</v>
      </c>
    </row>
    <row r="795" spans="1:5" ht="15" customHeight="1" x14ac:dyDescent="0.2">
      <c r="B795" s="106"/>
      <c r="C795" s="97">
        <v>4324</v>
      </c>
      <c r="D795" s="98" t="s">
        <v>76</v>
      </c>
      <c r="E795" s="99">
        <v>2300000</v>
      </c>
    </row>
    <row r="796" spans="1:5" ht="15" customHeight="1" x14ac:dyDescent="0.2">
      <c r="B796" s="84"/>
      <c r="C796" s="101" t="s">
        <v>56</v>
      </c>
      <c r="D796" s="102"/>
      <c r="E796" s="103">
        <f>SUM(E795:E795)</f>
        <v>2300000</v>
      </c>
    </row>
    <row r="797" spans="1:5" ht="15" customHeight="1" x14ac:dyDescent="0.2"/>
    <row r="798" spans="1:5" ht="15" customHeight="1" x14ac:dyDescent="0.2"/>
    <row r="799" spans="1:5" ht="15" customHeight="1" x14ac:dyDescent="0.2"/>
    <row r="800" spans="1:5"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sheetData>
  <mergeCells count="76">
    <mergeCell ref="A742:E747"/>
    <mergeCell ref="A767:E767"/>
    <mergeCell ref="A768:E768"/>
    <mergeCell ref="A769:E774"/>
    <mergeCell ref="A683:E688"/>
    <mergeCell ref="A706:E706"/>
    <mergeCell ref="A707:E707"/>
    <mergeCell ref="A708:E714"/>
    <mergeCell ref="A740:E740"/>
    <mergeCell ref="A741:E741"/>
    <mergeCell ref="A681:E682"/>
    <mergeCell ref="A555:E561"/>
    <mergeCell ref="A577:E578"/>
    <mergeCell ref="A579:E584"/>
    <mergeCell ref="A602:E602"/>
    <mergeCell ref="A603:E603"/>
    <mergeCell ref="A604:E607"/>
    <mergeCell ref="A629:E629"/>
    <mergeCell ref="A630:E630"/>
    <mergeCell ref="A631:E635"/>
    <mergeCell ref="A655:E656"/>
    <mergeCell ref="A657:E663"/>
    <mergeCell ref="A553:E554"/>
    <mergeCell ref="A433:E438"/>
    <mergeCell ref="A450:E451"/>
    <mergeCell ref="A452:E457"/>
    <mergeCell ref="A473:E474"/>
    <mergeCell ref="A475:E480"/>
    <mergeCell ref="A492:E493"/>
    <mergeCell ref="A494:E500"/>
    <mergeCell ref="A513:E514"/>
    <mergeCell ref="A515:E520"/>
    <mergeCell ref="A534:E535"/>
    <mergeCell ref="A536:E541"/>
    <mergeCell ref="A431:E432"/>
    <mergeCell ref="A298:E303"/>
    <mergeCell ref="A319:E320"/>
    <mergeCell ref="A321:E328"/>
    <mergeCell ref="A340:E341"/>
    <mergeCell ref="A342:E347"/>
    <mergeCell ref="A367:E368"/>
    <mergeCell ref="A369:E373"/>
    <mergeCell ref="A385:E386"/>
    <mergeCell ref="A387:E392"/>
    <mergeCell ref="A409:E410"/>
    <mergeCell ref="A411:E418"/>
    <mergeCell ref="A296:E297"/>
    <mergeCell ref="A160:E165"/>
    <mergeCell ref="A185:E186"/>
    <mergeCell ref="A187:E194"/>
    <mergeCell ref="A218:E219"/>
    <mergeCell ref="A220:E224"/>
    <mergeCell ref="A236:E237"/>
    <mergeCell ref="A238:E242"/>
    <mergeCell ref="A255:E256"/>
    <mergeCell ref="A257:E260"/>
    <mergeCell ref="A272:E273"/>
    <mergeCell ref="A274:E279"/>
    <mergeCell ref="A159:E159"/>
    <mergeCell ref="A55:E55"/>
    <mergeCell ref="A56:E62"/>
    <mergeCell ref="A80:E80"/>
    <mergeCell ref="A81:E81"/>
    <mergeCell ref="A82:E88"/>
    <mergeCell ref="A107:E107"/>
    <mergeCell ref="A108:E108"/>
    <mergeCell ref="A109:E115"/>
    <mergeCell ref="A133:E133"/>
    <mergeCell ref="A134:E139"/>
    <mergeCell ref="A158:E158"/>
    <mergeCell ref="A54:E54"/>
    <mergeCell ref="A2:E3"/>
    <mergeCell ref="A4:E11"/>
    <mergeCell ref="A29:E29"/>
    <mergeCell ref="A30:E30"/>
    <mergeCell ref="A31:E35"/>
  </mergeCells>
  <pageMargins left="0.98425196850393704" right="0.98425196850393704" top="0.98425196850393704" bottom="0.98425196850393704" header="0.51181102362204722" footer="0.51181102362204722"/>
  <pageSetup paperSize="9" scale="92" firstPageNumber="5" orientation="portrait" useFirstPageNumber="1" r:id="rId1"/>
  <headerFooter alignWithMargins="0">
    <oddHeader>&amp;C&amp;"Arial,Kurzíva"Příloha č. 2: Rozpočtové změny č. 216/15 - 248/15 schválené Radou Olomouckého kraje 7.5.2015</oddHeader>
    <oddFooter xml:space="preserve">&amp;L&amp;"Arial,Kurzíva"Zastupitelstvo OK 26.6.2015
5.1. - Rozpočet Olomouckého kraje 2015 - rozpočtové změny 
Příloha č.2: Rozpočtové změny č. 216/15 - 248/15 schválené Radou Olomouckého kraje 7.5.2015&amp;R&amp;"Arial,Kurzíva"Strana &amp;P (celkem 46)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7"/>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9" t="s">
        <v>256</v>
      </c>
      <c r="B1" s="71"/>
      <c r="C1" s="71"/>
      <c r="D1" s="71"/>
      <c r="E1" s="71"/>
    </row>
    <row r="2" spans="1:5" ht="15" customHeight="1" x14ac:dyDescent="0.2">
      <c r="A2" s="186" t="s">
        <v>46</v>
      </c>
      <c r="B2" s="186"/>
      <c r="C2" s="186"/>
      <c r="D2" s="186"/>
      <c r="E2" s="186"/>
    </row>
    <row r="3" spans="1:5" ht="15" customHeight="1" x14ac:dyDescent="0.2">
      <c r="A3" s="184" t="s">
        <v>317</v>
      </c>
      <c r="B3" s="184"/>
      <c r="C3" s="184"/>
      <c r="D3" s="184"/>
      <c r="E3" s="184"/>
    </row>
    <row r="4" spans="1:5" ht="15" customHeight="1" x14ac:dyDescent="0.2">
      <c r="A4" s="184"/>
      <c r="B4" s="184"/>
      <c r="C4" s="184"/>
      <c r="D4" s="184"/>
      <c r="E4" s="184"/>
    </row>
    <row r="5" spans="1:5" ht="15" customHeight="1" x14ac:dyDescent="0.2">
      <c r="A5" s="184"/>
      <c r="B5" s="184"/>
      <c r="C5" s="184"/>
      <c r="D5" s="184"/>
      <c r="E5" s="184"/>
    </row>
    <row r="6" spans="1:5" ht="15" customHeight="1" x14ac:dyDescent="0.2">
      <c r="A6" s="184"/>
      <c r="B6" s="184"/>
      <c r="C6" s="184"/>
      <c r="D6" s="184"/>
      <c r="E6" s="184"/>
    </row>
    <row r="7" spans="1:5" ht="15" customHeight="1" x14ac:dyDescent="0.2">
      <c r="A7" s="184"/>
      <c r="B7" s="184"/>
      <c r="C7" s="184"/>
      <c r="D7" s="184"/>
      <c r="E7" s="184"/>
    </row>
    <row r="8" spans="1:5" ht="15" customHeight="1" x14ac:dyDescent="0.2">
      <c r="A8" s="184"/>
      <c r="B8" s="184"/>
      <c r="C8" s="184"/>
      <c r="D8" s="184"/>
      <c r="E8" s="184"/>
    </row>
    <row r="9" spans="1:5" ht="15" customHeight="1" x14ac:dyDescent="0.2">
      <c r="A9" s="184"/>
      <c r="B9" s="184"/>
      <c r="C9" s="184"/>
      <c r="D9" s="184"/>
      <c r="E9" s="184"/>
    </row>
    <row r="10" spans="1:5" ht="15" customHeight="1" x14ac:dyDescent="0.2">
      <c r="A10" s="184"/>
      <c r="B10" s="184"/>
      <c r="C10" s="184"/>
      <c r="D10" s="184"/>
      <c r="E10" s="184"/>
    </row>
    <row r="11" spans="1:5" ht="15" customHeight="1" x14ac:dyDescent="0.2"/>
    <row r="12" spans="1:5" ht="15" customHeight="1" x14ac:dyDescent="0.25">
      <c r="A12" s="41" t="s">
        <v>1</v>
      </c>
      <c r="B12" s="42"/>
      <c r="C12" s="42"/>
      <c r="D12" s="42"/>
      <c r="E12" s="42"/>
    </row>
    <row r="13" spans="1:5" ht="15" customHeight="1" x14ac:dyDescent="0.2">
      <c r="A13" s="43" t="s">
        <v>49</v>
      </c>
      <c r="B13" s="42"/>
      <c r="C13" s="42"/>
      <c r="D13" s="42"/>
      <c r="E13" s="44" t="s">
        <v>50</v>
      </c>
    </row>
    <row r="14" spans="1:5" ht="15" customHeight="1" x14ac:dyDescent="0.25">
      <c r="A14" s="71"/>
      <c r="B14" s="41"/>
      <c r="C14" s="42"/>
      <c r="D14" s="42"/>
      <c r="E14" s="46"/>
    </row>
    <row r="15" spans="1:5" ht="15" customHeight="1" x14ac:dyDescent="0.2">
      <c r="B15" s="60" t="s">
        <v>51</v>
      </c>
      <c r="C15" s="47" t="s">
        <v>52</v>
      </c>
      <c r="D15" s="48" t="s">
        <v>53</v>
      </c>
      <c r="E15" s="49" t="s">
        <v>54</v>
      </c>
    </row>
    <row r="16" spans="1:5" ht="15" customHeight="1" x14ac:dyDescent="0.2">
      <c r="B16" s="155">
        <v>12</v>
      </c>
      <c r="C16" s="97">
        <v>6172</v>
      </c>
      <c r="D16" s="168" t="s">
        <v>257</v>
      </c>
      <c r="E16" s="112">
        <v>2200000</v>
      </c>
    </row>
    <row r="17" spans="1:5" ht="15" customHeight="1" x14ac:dyDescent="0.2">
      <c r="B17" s="155"/>
      <c r="C17" s="55" t="s">
        <v>56</v>
      </c>
      <c r="D17" s="56"/>
      <c r="E17" s="57">
        <f>SUM(E16:E16)</f>
        <v>2200000</v>
      </c>
    </row>
    <row r="18" spans="1:5" ht="15" customHeight="1" x14ac:dyDescent="0.2"/>
    <row r="19" spans="1:5" ht="15" customHeight="1" x14ac:dyDescent="0.25">
      <c r="A19" s="75" t="s">
        <v>17</v>
      </c>
      <c r="B19" s="91"/>
      <c r="C19" s="91"/>
      <c r="D19" s="91"/>
      <c r="E19" s="91"/>
    </row>
    <row r="20" spans="1:5" ht="15" customHeight="1" x14ac:dyDescent="0.2">
      <c r="A20" s="43" t="s">
        <v>142</v>
      </c>
      <c r="B20" s="42"/>
      <c r="C20" s="42"/>
      <c r="D20" s="42"/>
      <c r="E20" s="44" t="s">
        <v>143</v>
      </c>
    </row>
    <row r="21" spans="1:5" ht="15" customHeight="1" x14ac:dyDescent="0.2">
      <c r="A21" s="108"/>
      <c r="B21" s="109"/>
      <c r="C21" s="42"/>
      <c r="D21" s="42"/>
      <c r="E21" s="46"/>
    </row>
    <row r="22" spans="1:5" ht="15" customHeight="1" x14ac:dyDescent="0.2">
      <c r="A22" s="105"/>
      <c r="B22" s="47" t="s">
        <v>51</v>
      </c>
      <c r="C22" s="47" t="s">
        <v>52</v>
      </c>
      <c r="D22" s="110" t="s">
        <v>71</v>
      </c>
      <c r="E22" s="49" t="s">
        <v>54</v>
      </c>
    </row>
    <row r="23" spans="1:5" ht="15" customHeight="1" x14ac:dyDescent="0.2">
      <c r="A23" s="124"/>
      <c r="B23" s="66">
        <v>12</v>
      </c>
      <c r="C23" s="62"/>
      <c r="D23" s="111" t="s">
        <v>97</v>
      </c>
      <c r="E23" s="112">
        <v>2200000</v>
      </c>
    </row>
    <row r="24" spans="1:5" ht="15" customHeight="1" x14ac:dyDescent="0.2">
      <c r="A24" s="84"/>
      <c r="B24" s="100"/>
      <c r="C24" s="55" t="s">
        <v>56</v>
      </c>
      <c r="D24" s="56"/>
      <c r="E24" s="57">
        <f>SUM(E23:E23)</f>
        <v>2200000</v>
      </c>
    </row>
    <row r="25" spans="1:5" ht="15" customHeight="1" x14ac:dyDescent="0.2"/>
    <row r="26" spans="1:5" ht="15" customHeight="1" x14ac:dyDescent="0.2"/>
    <row r="27" spans="1:5" ht="15" customHeight="1" x14ac:dyDescent="0.25">
      <c r="A27" s="39" t="s">
        <v>258</v>
      </c>
    </row>
    <row r="28" spans="1:5" ht="15" customHeight="1" x14ac:dyDescent="0.2">
      <c r="A28" s="188" t="s">
        <v>46</v>
      </c>
      <c r="B28" s="188"/>
      <c r="C28" s="188"/>
      <c r="D28" s="188"/>
      <c r="E28" s="188"/>
    </row>
    <row r="29" spans="1:5" ht="15" customHeight="1" x14ac:dyDescent="0.2">
      <c r="A29" s="186" t="s">
        <v>160</v>
      </c>
      <c r="B29" s="186"/>
      <c r="C29" s="186"/>
      <c r="D29" s="186"/>
      <c r="E29" s="186"/>
    </row>
    <row r="30" spans="1:5" ht="15" customHeight="1" x14ac:dyDescent="0.2">
      <c r="A30" s="184" t="s">
        <v>259</v>
      </c>
      <c r="B30" s="184"/>
      <c r="C30" s="184"/>
      <c r="D30" s="184"/>
      <c r="E30" s="184"/>
    </row>
    <row r="31" spans="1:5" ht="15" customHeight="1" x14ac:dyDescent="0.2">
      <c r="A31" s="184"/>
      <c r="B31" s="184"/>
      <c r="C31" s="184"/>
      <c r="D31" s="184"/>
      <c r="E31" s="184"/>
    </row>
    <row r="32" spans="1:5" ht="15" customHeight="1" x14ac:dyDescent="0.2">
      <c r="A32" s="184"/>
      <c r="B32" s="184"/>
      <c r="C32" s="184"/>
      <c r="D32" s="184"/>
      <c r="E32" s="184"/>
    </row>
    <row r="33" spans="1:5" ht="15" customHeight="1" x14ac:dyDescent="0.2">
      <c r="A33" s="184"/>
      <c r="B33" s="184"/>
      <c r="C33" s="184"/>
      <c r="D33" s="184"/>
      <c r="E33" s="184"/>
    </row>
    <row r="34" spans="1:5" ht="15" customHeight="1" x14ac:dyDescent="0.2">
      <c r="A34" s="107"/>
      <c r="B34" s="169"/>
      <c r="C34" s="107"/>
      <c r="D34" s="107"/>
      <c r="E34" s="107"/>
    </row>
    <row r="35" spans="1:5" ht="15" customHeight="1" x14ac:dyDescent="0.25">
      <c r="A35" s="75" t="s">
        <v>1</v>
      </c>
      <c r="B35" s="121"/>
      <c r="C35" s="91"/>
      <c r="D35" s="91"/>
      <c r="E35" s="91"/>
    </row>
    <row r="36" spans="1:5" ht="15" customHeight="1" x14ac:dyDescent="0.2">
      <c r="A36" s="76" t="s">
        <v>153</v>
      </c>
      <c r="B36" s="121"/>
      <c r="C36" s="91"/>
      <c r="D36" s="91"/>
      <c r="E36" s="92" t="s">
        <v>162</v>
      </c>
    </row>
    <row r="37" spans="1:5" ht="15" customHeight="1" x14ac:dyDescent="0.25">
      <c r="A37" s="93"/>
      <c r="B37" s="170"/>
      <c r="C37" s="91"/>
      <c r="D37" s="91"/>
      <c r="E37" s="94"/>
    </row>
    <row r="38" spans="1:5" ht="15" customHeight="1" x14ac:dyDescent="0.2">
      <c r="B38" s="60" t="s">
        <v>51</v>
      </c>
      <c r="C38" s="60" t="s">
        <v>52</v>
      </c>
      <c r="D38" s="144" t="s">
        <v>53</v>
      </c>
      <c r="E38" s="60" t="s">
        <v>54</v>
      </c>
    </row>
    <row r="39" spans="1:5" ht="15" customHeight="1" x14ac:dyDescent="0.2">
      <c r="B39" s="66">
        <v>33049</v>
      </c>
      <c r="C39" s="154"/>
      <c r="D39" s="68" t="s">
        <v>55</v>
      </c>
      <c r="E39" s="53">
        <v>7929765</v>
      </c>
    </row>
    <row r="40" spans="1:5" ht="15" customHeight="1" x14ac:dyDescent="0.2">
      <c r="B40" s="70"/>
      <c r="C40" s="101" t="s">
        <v>56</v>
      </c>
      <c r="D40" s="102"/>
      <c r="E40" s="103">
        <f>SUM(E39:E39)</f>
        <v>7929765</v>
      </c>
    </row>
    <row r="41" spans="1:5" ht="15" customHeight="1" x14ac:dyDescent="0.25">
      <c r="A41" s="148"/>
      <c r="B41" s="171"/>
      <c r="C41" s="149"/>
      <c r="D41" s="149"/>
      <c r="E41" s="149"/>
    </row>
    <row r="42" spans="1:5" ht="15" customHeight="1" x14ac:dyDescent="0.25">
      <c r="A42" s="41" t="s">
        <v>17</v>
      </c>
      <c r="B42" s="157"/>
      <c r="C42" s="42"/>
      <c r="D42" s="42"/>
      <c r="E42" s="71"/>
    </row>
    <row r="43" spans="1:5" ht="15" customHeight="1" x14ac:dyDescent="0.2">
      <c r="A43" s="43" t="s">
        <v>153</v>
      </c>
      <c r="B43" s="157"/>
      <c r="C43" s="42"/>
      <c r="D43" s="42"/>
      <c r="E43" s="44" t="s">
        <v>162</v>
      </c>
    </row>
    <row r="44" spans="1:5" ht="15" customHeight="1" x14ac:dyDescent="0.2">
      <c r="A44" s="43"/>
      <c r="B44" s="157"/>
      <c r="C44" s="42"/>
      <c r="D44" s="42"/>
      <c r="E44" s="44"/>
    </row>
    <row r="45" spans="1:5" ht="15" customHeight="1" x14ac:dyDescent="0.2">
      <c r="A45" s="172" t="s">
        <v>260</v>
      </c>
      <c r="E45" s="173">
        <v>7929765</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5">
      <c r="A53" s="39" t="s">
        <v>261</v>
      </c>
    </row>
    <row r="54" spans="1:5" ht="15" customHeight="1" x14ac:dyDescent="0.2">
      <c r="A54" s="188" t="s">
        <v>46</v>
      </c>
      <c r="B54" s="188"/>
      <c r="C54" s="188"/>
      <c r="D54" s="188"/>
      <c r="E54" s="188"/>
    </row>
    <row r="55" spans="1:5" ht="15" customHeight="1" x14ac:dyDescent="0.2">
      <c r="A55" s="186" t="s">
        <v>160</v>
      </c>
      <c r="B55" s="186"/>
      <c r="C55" s="186"/>
      <c r="D55" s="186"/>
      <c r="E55" s="186"/>
    </row>
    <row r="56" spans="1:5" ht="15" customHeight="1" x14ac:dyDescent="0.2">
      <c r="A56" s="184" t="s">
        <v>262</v>
      </c>
      <c r="B56" s="184"/>
      <c r="C56" s="184"/>
      <c r="D56" s="184"/>
      <c r="E56" s="184"/>
    </row>
    <row r="57" spans="1:5" ht="15" customHeight="1" x14ac:dyDescent="0.2">
      <c r="A57" s="184"/>
      <c r="B57" s="184"/>
      <c r="C57" s="184"/>
      <c r="D57" s="184"/>
      <c r="E57" s="184"/>
    </row>
    <row r="58" spans="1:5" ht="15" customHeight="1" x14ac:dyDescent="0.2">
      <c r="A58" s="184"/>
      <c r="B58" s="184"/>
      <c r="C58" s="184"/>
      <c r="D58" s="184"/>
      <c r="E58" s="184"/>
    </row>
    <row r="59" spans="1:5" ht="15" customHeight="1" x14ac:dyDescent="0.2">
      <c r="A59" s="184"/>
      <c r="B59" s="184"/>
      <c r="C59" s="184"/>
      <c r="D59" s="184"/>
      <c r="E59" s="184"/>
    </row>
    <row r="60" spans="1:5" ht="15" customHeight="1" x14ac:dyDescent="0.2">
      <c r="A60" s="184"/>
      <c r="B60" s="184"/>
      <c r="C60" s="184"/>
      <c r="D60" s="184"/>
      <c r="E60" s="184"/>
    </row>
    <row r="61" spans="1:5" ht="15" customHeight="1" x14ac:dyDescent="0.2">
      <c r="A61" s="107"/>
      <c r="B61" s="169"/>
      <c r="C61" s="107"/>
      <c r="D61" s="107"/>
      <c r="E61" s="107"/>
    </row>
    <row r="62" spans="1:5" ht="15" customHeight="1" x14ac:dyDescent="0.25">
      <c r="A62" s="75" t="s">
        <v>1</v>
      </c>
      <c r="B62" s="121"/>
      <c r="C62" s="91"/>
      <c r="D62" s="91"/>
      <c r="E62" s="91"/>
    </row>
    <row r="63" spans="1:5" ht="15" customHeight="1" x14ac:dyDescent="0.2">
      <c r="A63" s="76" t="s">
        <v>153</v>
      </c>
      <c r="B63" s="121"/>
      <c r="C63" s="91"/>
      <c r="D63" s="91"/>
      <c r="E63" s="92" t="s">
        <v>162</v>
      </c>
    </row>
    <row r="64" spans="1:5" ht="15" customHeight="1" x14ac:dyDescent="0.25">
      <c r="A64" s="93"/>
      <c r="B64" s="170"/>
      <c r="C64" s="91"/>
      <c r="D64" s="91"/>
      <c r="E64" s="94"/>
    </row>
    <row r="65" spans="1:5" ht="15" customHeight="1" x14ac:dyDescent="0.2">
      <c r="B65" s="60" t="s">
        <v>51</v>
      </c>
      <c r="C65" s="60" t="s">
        <v>52</v>
      </c>
      <c r="D65" s="144" t="s">
        <v>53</v>
      </c>
      <c r="E65" s="60" t="s">
        <v>54</v>
      </c>
    </row>
    <row r="66" spans="1:5" ht="15" customHeight="1" x14ac:dyDescent="0.2">
      <c r="B66" s="66">
        <v>33040</v>
      </c>
      <c r="C66" s="154"/>
      <c r="D66" s="68" t="s">
        <v>55</v>
      </c>
      <c r="E66" s="53">
        <v>96000</v>
      </c>
    </row>
    <row r="67" spans="1:5" ht="15" customHeight="1" x14ac:dyDescent="0.2">
      <c r="B67" s="70"/>
      <c r="C67" s="101" t="s">
        <v>56</v>
      </c>
      <c r="D67" s="102"/>
      <c r="E67" s="103">
        <f>SUM(E66:E66)</f>
        <v>96000</v>
      </c>
    </row>
    <row r="68" spans="1:5" ht="15" customHeight="1" x14ac:dyDescent="0.25">
      <c r="A68" s="148"/>
      <c r="B68" s="171"/>
      <c r="C68" s="149"/>
      <c r="D68" s="149"/>
      <c r="E68" s="149"/>
    </row>
    <row r="69" spans="1:5" ht="15" customHeight="1" x14ac:dyDescent="0.25">
      <c r="A69" s="41" t="s">
        <v>17</v>
      </c>
      <c r="B69" s="157"/>
      <c r="C69" s="42"/>
      <c r="D69" s="42"/>
      <c r="E69" s="71"/>
    </row>
    <row r="70" spans="1:5" ht="15" customHeight="1" x14ac:dyDescent="0.2">
      <c r="A70" s="43" t="s">
        <v>153</v>
      </c>
      <c r="B70" s="157"/>
      <c r="C70" s="42"/>
      <c r="D70" s="42"/>
      <c r="E70" s="44" t="s">
        <v>162</v>
      </c>
    </row>
    <row r="71" spans="1:5" ht="15" customHeight="1" x14ac:dyDescent="0.2">
      <c r="A71" s="43"/>
      <c r="B71" s="157"/>
      <c r="C71" s="42"/>
      <c r="D71" s="42"/>
      <c r="E71" s="44"/>
    </row>
    <row r="72" spans="1:5" ht="15" customHeight="1" x14ac:dyDescent="0.2">
      <c r="B72" s="60" t="s">
        <v>51</v>
      </c>
      <c r="C72" s="60" t="s">
        <v>52</v>
      </c>
      <c r="D72" s="144" t="s">
        <v>53</v>
      </c>
      <c r="E72" s="60" t="s">
        <v>54</v>
      </c>
    </row>
    <row r="73" spans="1:5" ht="15" customHeight="1" x14ac:dyDescent="0.2">
      <c r="B73" s="66">
        <v>33040</v>
      </c>
      <c r="C73" s="62"/>
      <c r="D73" s="63" t="s">
        <v>59</v>
      </c>
      <c r="E73" s="174">
        <v>96000</v>
      </c>
    </row>
    <row r="74" spans="1:5" ht="15" customHeight="1" x14ac:dyDescent="0.2">
      <c r="B74" s="70"/>
      <c r="C74" s="101" t="s">
        <v>56</v>
      </c>
      <c r="D74" s="102"/>
      <c r="E74" s="103">
        <f>SUM(E73)</f>
        <v>96000</v>
      </c>
    </row>
    <row r="75" spans="1:5" ht="15" customHeight="1" x14ac:dyDescent="0.2"/>
    <row r="76" spans="1:5" ht="15" customHeight="1" x14ac:dyDescent="0.2"/>
    <row r="77" spans="1:5" ht="15" customHeight="1" x14ac:dyDescent="0.25">
      <c r="A77" s="39" t="s">
        <v>263</v>
      </c>
    </row>
    <row r="78" spans="1:5" ht="15" customHeight="1" x14ac:dyDescent="0.2">
      <c r="A78" s="186" t="s">
        <v>46</v>
      </c>
      <c r="B78" s="186"/>
      <c r="C78" s="186"/>
      <c r="D78" s="186"/>
      <c r="E78" s="186"/>
    </row>
    <row r="79" spans="1:5" ht="15" customHeight="1" x14ac:dyDescent="0.2">
      <c r="A79" s="186" t="s">
        <v>160</v>
      </c>
      <c r="B79" s="186"/>
      <c r="C79" s="186"/>
      <c r="D79" s="186"/>
      <c r="E79" s="186"/>
    </row>
    <row r="80" spans="1:5" ht="15" customHeight="1" x14ac:dyDescent="0.2">
      <c r="A80" s="184" t="s">
        <v>264</v>
      </c>
      <c r="B80" s="184"/>
      <c r="C80" s="184"/>
      <c r="D80" s="184"/>
      <c r="E80" s="184"/>
    </row>
    <row r="81" spans="1:5" ht="15" customHeight="1" x14ac:dyDescent="0.2">
      <c r="A81" s="184"/>
      <c r="B81" s="184"/>
      <c r="C81" s="184"/>
      <c r="D81" s="184"/>
      <c r="E81" s="184"/>
    </row>
    <row r="82" spans="1:5" ht="15" customHeight="1" x14ac:dyDescent="0.2">
      <c r="A82" s="184"/>
      <c r="B82" s="184"/>
      <c r="C82" s="184"/>
      <c r="D82" s="184"/>
      <c r="E82" s="184"/>
    </row>
    <row r="83" spans="1:5" ht="15" customHeight="1" x14ac:dyDescent="0.2">
      <c r="A83" s="184"/>
      <c r="B83" s="184"/>
      <c r="C83" s="184"/>
      <c r="D83" s="184"/>
      <c r="E83" s="184"/>
    </row>
    <row r="84" spans="1:5" ht="15" customHeight="1" x14ac:dyDescent="0.2">
      <c r="A84" s="107"/>
      <c r="B84" s="107"/>
      <c r="C84" s="107"/>
      <c r="D84" s="107"/>
      <c r="E84" s="107"/>
    </row>
    <row r="85" spans="1:5" ht="15" customHeight="1" x14ac:dyDescent="0.25">
      <c r="A85" s="75" t="s">
        <v>1</v>
      </c>
      <c r="B85" s="91"/>
      <c r="C85" s="91"/>
      <c r="D85" s="91"/>
      <c r="E85" s="91"/>
    </row>
    <row r="86" spans="1:5" ht="15" customHeight="1" x14ac:dyDescent="0.2">
      <c r="A86" s="76" t="s">
        <v>153</v>
      </c>
      <c r="B86" s="91"/>
      <c r="C86" s="91"/>
      <c r="D86" s="91"/>
      <c r="E86" s="92" t="s">
        <v>162</v>
      </c>
    </row>
    <row r="87" spans="1:5" ht="15" customHeight="1" x14ac:dyDescent="0.25">
      <c r="A87" s="93"/>
      <c r="B87" s="75"/>
      <c r="C87" s="91"/>
      <c r="D87" s="91"/>
      <c r="E87" s="94"/>
    </row>
    <row r="88" spans="1:5" ht="15" customHeight="1" x14ac:dyDescent="0.2">
      <c r="B88" s="60" t="s">
        <v>51</v>
      </c>
      <c r="C88" s="60" t="s">
        <v>52</v>
      </c>
      <c r="D88" s="144" t="s">
        <v>53</v>
      </c>
      <c r="E88" s="60" t="s">
        <v>54</v>
      </c>
    </row>
    <row r="89" spans="1:5" ht="15" customHeight="1" x14ac:dyDescent="0.2">
      <c r="B89" s="66">
        <v>33025</v>
      </c>
      <c r="C89" s="154"/>
      <c r="D89" s="68" t="s">
        <v>55</v>
      </c>
      <c r="E89" s="53">
        <v>469700</v>
      </c>
    </row>
    <row r="90" spans="1:5" ht="15" customHeight="1" x14ac:dyDescent="0.2">
      <c r="B90" s="70"/>
      <c r="C90" s="101" t="s">
        <v>56</v>
      </c>
      <c r="D90" s="102"/>
      <c r="E90" s="103">
        <f>SUM(E89:E89)</f>
        <v>469700</v>
      </c>
    </row>
    <row r="91" spans="1:5" ht="15" customHeight="1" x14ac:dyDescent="0.25">
      <c r="A91" s="148"/>
      <c r="B91" s="149"/>
      <c r="C91" s="149"/>
      <c r="D91" s="149"/>
      <c r="E91" s="149"/>
    </row>
    <row r="92" spans="1:5" ht="15" customHeight="1" x14ac:dyDescent="0.25">
      <c r="A92" s="75" t="s">
        <v>17</v>
      </c>
      <c r="B92" s="91"/>
      <c r="C92" s="91"/>
      <c r="D92" s="91"/>
      <c r="E92" s="93"/>
    </row>
    <row r="93" spans="1:5" ht="15" customHeight="1" x14ac:dyDescent="0.2">
      <c r="A93" s="76" t="s">
        <v>153</v>
      </c>
      <c r="B93" s="91"/>
      <c r="C93" s="91"/>
      <c r="D93" s="91"/>
      <c r="E93" s="92" t="s">
        <v>162</v>
      </c>
    </row>
    <row r="94" spans="1:5" ht="15" customHeight="1" x14ac:dyDescent="0.25">
      <c r="A94" s="93"/>
      <c r="B94" s="75"/>
      <c r="C94" s="91"/>
      <c r="D94" s="91"/>
      <c r="E94" s="94"/>
    </row>
    <row r="95" spans="1:5" ht="15" customHeight="1" x14ac:dyDescent="0.2">
      <c r="B95" s="60" t="s">
        <v>51</v>
      </c>
      <c r="C95" s="60" t="s">
        <v>52</v>
      </c>
      <c r="D95" s="144" t="s">
        <v>53</v>
      </c>
      <c r="E95" s="60" t="s">
        <v>54</v>
      </c>
    </row>
    <row r="96" spans="1:5" ht="15" customHeight="1" x14ac:dyDescent="0.2">
      <c r="B96" s="66">
        <v>33025</v>
      </c>
      <c r="C96" s="154"/>
      <c r="D96" s="63" t="s">
        <v>59</v>
      </c>
      <c r="E96" s="53">
        <v>250200</v>
      </c>
    </row>
    <row r="97" spans="1:5" ht="15" customHeight="1" x14ac:dyDescent="0.2">
      <c r="B97" s="70"/>
      <c r="C97" s="101" t="s">
        <v>56</v>
      </c>
      <c r="D97" s="102"/>
      <c r="E97" s="103">
        <f>SUM(E96:E96)</f>
        <v>250200</v>
      </c>
    </row>
    <row r="98" spans="1:5" ht="15" customHeight="1" x14ac:dyDescent="0.2"/>
    <row r="99" spans="1:5" ht="15" customHeight="1" x14ac:dyDescent="0.2">
      <c r="C99" s="47" t="s">
        <v>52</v>
      </c>
      <c r="D99" s="48" t="s">
        <v>71</v>
      </c>
      <c r="E99" s="49" t="s">
        <v>54</v>
      </c>
    </row>
    <row r="100" spans="1:5" ht="15" customHeight="1" x14ac:dyDescent="0.2">
      <c r="C100" s="77">
        <v>3111</v>
      </c>
      <c r="D100" s="82" t="s">
        <v>72</v>
      </c>
      <c r="E100" s="112">
        <v>46500</v>
      </c>
    </row>
    <row r="101" spans="1:5" ht="15" customHeight="1" x14ac:dyDescent="0.2">
      <c r="C101" s="77">
        <v>3113</v>
      </c>
      <c r="D101" s="82" t="s">
        <v>72</v>
      </c>
      <c r="E101" s="112">
        <v>145000</v>
      </c>
    </row>
    <row r="102" spans="1:5" ht="15" customHeight="1" x14ac:dyDescent="0.2">
      <c r="C102" s="77">
        <v>3117</v>
      </c>
      <c r="D102" s="82" t="s">
        <v>72</v>
      </c>
      <c r="E102" s="112">
        <v>28000</v>
      </c>
    </row>
    <row r="103" spans="1:5" ht="15" customHeight="1" x14ac:dyDescent="0.2">
      <c r="C103" s="55" t="s">
        <v>56</v>
      </c>
      <c r="D103" s="56"/>
      <c r="E103" s="57">
        <f>SUM(E100:E102)</f>
        <v>219500</v>
      </c>
    </row>
    <row r="104" spans="1:5" ht="15" customHeight="1" x14ac:dyDescent="0.2"/>
    <row r="105" spans="1:5" ht="15" customHeight="1" x14ac:dyDescent="0.2"/>
    <row r="106" spans="1:5" ht="15" customHeight="1" x14ac:dyDescent="0.25">
      <c r="A106" s="39" t="s">
        <v>265</v>
      </c>
    </row>
    <row r="107" spans="1:5" ht="15" customHeight="1" x14ac:dyDescent="0.2">
      <c r="A107" s="185" t="s">
        <v>46</v>
      </c>
      <c r="B107" s="185"/>
      <c r="C107" s="185"/>
      <c r="D107" s="185"/>
      <c r="E107" s="185"/>
    </row>
    <row r="108" spans="1:5" ht="15" customHeight="1" x14ac:dyDescent="0.2">
      <c r="A108" s="186" t="s">
        <v>160</v>
      </c>
      <c r="B108" s="186"/>
      <c r="C108" s="186"/>
      <c r="D108" s="186"/>
      <c r="E108" s="186"/>
    </row>
    <row r="109" spans="1:5" ht="15" customHeight="1" x14ac:dyDescent="0.2">
      <c r="A109" s="184" t="s">
        <v>266</v>
      </c>
      <c r="B109" s="184"/>
      <c r="C109" s="184"/>
      <c r="D109" s="184"/>
      <c r="E109" s="184"/>
    </row>
    <row r="110" spans="1:5" ht="15" customHeight="1" x14ac:dyDescent="0.2">
      <c r="A110" s="184"/>
      <c r="B110" s="184"/>
      <c r="C110" s="184"/>
      <c r="D110" s="184"/>
      <c r="E110" s="184"/>
    </row>
    <row r="111" spans="1:5" ht="15" customHeight="1" x14ac:dyDescent="0.2">
      <c r="A111" s="184"/>
      <c r="B111" s="184"/>
      <c r="C111" s="184"/>
      <c r="D111" s="184"/>
      <c r="E111" s="184"/>
    </row>
    <row r="112" spans="1:5" ht="15" customHeight="1" x14ac:dyDescent="0.2">
      <c r="A112" s="184"/>
      <c r="B112" s="184"/>
      <c r="C112" s="184"/>
      <c r="D112" s="184"/>
      <c r="E112" s="184"/>
    </row>
    <row r="113" spans="1:5" ht="15" customHeight="1" x14ac:dyDescent="0.2">
      <c r="A113" s="184"/>
      <c r="B113" s="184"/>
      <c r="C113" s="184"/>
      <c r="D113" s="184"/>
      <c r="E113" s="184"/>
    </row>
    <row r="114" spans="1:5" ht="15" customHeight="1" x14ac:dyDescent="0.2">
      <c r="A114" s="107"/>
      <c r="B114" s="107"/>
      <c r="C114" s="107"/>
      <c r="D114" s="107"/>
      <c r="E114" s="107"/>
    </row>
    <row r="115" spans="1:5" ht="15" customHeight="1" x14ac:dyDescent="0.25">
      <c r="A115" s="75" t="s">
        <v>1</v>
      </c>
      <c r="B115" s="91"/>
      <c r="C115" s="91"/>
      <c r="D115" s="91"/>
      <c r="E115" s="91"/>
    </row>
    <row r="116" spans="1:5" ht="15" customHeight="1" x14ac:dyDescent="0.2">
      <c r="A116" s="76" t="s">
        <v>153</v>
      </c>
      <c r="B116" s="91"/>
      <c r="C116" s="91"/>
      <c r="D116" s="91"/>
      <c r="E116" s="92" t="s">
        <v>162</v>
      </c>
    </row>
    <row r="117" spans="1:5" ht="15" customHeight="1" x14ac:dyDescent="0.25">
      <c r="A117" s="93"/>
      <c r="B117" s="75"/>
      <c r="C117" s="91"/>
      <c r="D117" s="91"/>
      <c r="E117" s="94"/>
    </row>
    <row r="118" spans="1:5" ht="15" customHeight="1" x14ac:dyDescent="0.2">
      <c r="B118" s="60" t="s">
        <v>51</v>
      </c>
      <c r="C118" s="60" t="s">
        <v>52</v>
      </c>
      <c r="D118" s="144" t="s">
        <v>53</v>
      </c>
      <c r="E118" s="49" t="s">
        <v>54</v>
      </c>
    </row>
    <row r="119" spans="1:5" ht="15" customHeight="1" x14ac:dyDescent="0.2">
      <c r="B119" s="50">
        <v>32133019</v>
      </c>
      <c r="C119" s="154"/>
      <c r="D119" s="68" t="s">
        <v>55</v>
      </c>
      <c r="E119" s="53">
        <v>236160.98</v>
      </c>
    </row>
    <row r="120" spans="1:5" ht="15" customHeight="1" x14ac:dyDescent="0.2">
      <c r="B120" s="50">
        <v>32533019</v>
      </c>
      <c r="C120" s="154"/>
      <c r="D120" s="68" t="s">
        <v>55</v>
      </c>
      <c r="E120" s="53">
        <v>1338245.5</v>
      </c>
    </row>
    <row r="121" spans="1:5" ht="15" customHeight="1" x14ac:dyDescent="0.2">
      <c r="B121" s="70"/>
      <c r="C121" s="101" t="s">
        <v>56</v>
      </c>
      <c r="D121" s="102"/>
      <c r="E121" s="103">
        <f>SUM(E119:E120)</f>
        <v>1574406.48</v>
      </c>
    </row>
    <row r="122" spans="1:5" ht="15" customHeight="1" x14ac:dyDescent="0.25">
      <c r="A122" s="148"/>
      <c r="B122" s="149"/>
      <c r="C122" s="149"/>
      <c r="D122" s="149"/>
      <c r="E122" s="149"/>
    </row>
    <row r="123" spans="1:5" ht="15" customHeight="1" x14ac:dyDescent="0.25">
      <c r="A123" s="75" t="s">
        <v>17</v>
      </c>
      <c r="B123" s="91"/>
      <c r="C123" s="91"/>
      <c r="D123" s="91"/>
      <c r="E123" s="93"/>
    </row>
    <row r="124" spans="1:5" ht="15" customHeight="1" x14ac:dyDescent="0.2">
      <c r="A124" s="76" t="s">
        <v>153</v>
      </c>
      <c r="B124" s="91"/>
      <c r="C124" s="91"/>
      <c r="D124" s="91"/>
      <c r="E124" s="92" t="s">
        <v>162</v>
      </c>
    </row>
    <row r="125" spans="1:5" ht="15" customHeight="1" x14ac:dyDescent="0.25">
      <c r="A125" s="93"/>
      <c r="B125" s="75"/>
      <c r="C125" s="91"/>
      <c r="D125" s="91"/>
      <c r="E125" s="94"/>
    </row>
    <row r="126" spans="1:5" ht="15" customHeight="1" x14ac:dyDescent="0.2">
      <c r="B126" s="60" t="s">
        <v>51</v>
      </c>
      <c r="C126" s="60" t="s">
        <v>52</v>
      </c>
      <c r="D126" s="144" t="s">
        <v>53</v>
      </c>
      <c r="E126" s="60" t="s">
        <v>54</v>
      </c>
    </row>
    <row r="127" spans="1:5" ht="15" customHeight="1" x14ac:dyDescent="0.2">
      <c r="B127" s="50">
        <v>32133019</v>
      </c>
      <c r="C127" s="154"/>
      <c r="D127" s="63" t="s">
        <v>59</v>
      </c>
      <c r="E127" s="53">
        <v>236160.98</v>
      </c>
    </row>
    <row r="128" spans="1:5" ht="15" customHeight="1" x14ac:dyDescent="0.2">
      <c r="B128" s="50">
        <v>32533019</v>
      </c>
      <c r="C128" s="154"/>
      <c r="D128" s="63" t="s">
        <v>59</v>
      </c>
      <c r="E128" s="53">
        <v>1338245.5</v>
      </c>
    </row>
    <row r="129" spans="1:5" ht="15" customHeight="1" x14ac:dyDescent="0.2">
      <c r="B129" s="70"/>
      <c r="C129" s="101" t="s">
        <v>56</v>
      </c>
      <c r="D129" s="102"/>
      <c r="E129" s="103">
        <f>SUM(E127:E128)</f>
        <v>1574406.48</v>
      </c>
    </row>
    <row r="130" spans="1:5" ht="15" customHeight="1" x14ac:dyDescent="0.2"/>
    <row r="131" spans="1:5" ht="15" customHeight="1" x14ac:dyDescent="0.2"/>
    <row r="132" spans="1:5" ht="15" customHeight="1" x14ac:dyDescent="0.25">
      <c r="A132" s="39" t="s">
        <v>267</v>
      </c>
    </row>
    <row r="133" spans="1:5" ht="15" customHeight="1" x14ac:dyDescent="0.2">
      <c r="A133" s="188" t="s">
        <v>46</v>
      </c>
      <c r="B133" s="188"/>
      <c r="C133" s="188"/>
      <c r="D133" s="188"/>
      <c r="E133" s="188"/>
    </row>
    <row r="134" spans="1:5" ht="15" customHeight="1" x14ac:dyDescent="0.2">
      <c r="A134" s="186" t="s">
        <v>160</v>
      </c>
      <c r="B134" s="186"/>
      <c r="C134" s="186"/>
      <c r="D134" s="186"/>
      <c r="E134" s="186"/>
    </row>
    <row r="135" spans="1:5" ht="15" customHeight="1" x14ac:dyDescent="0.2">
      <c r="A135" s="184" t="s">
        <v>268</v>
      </c>
      <c r="B135" s="184"/>
      <c r="C135" s="184"/>
      <c r="D135" s="184"/>
      <c r="E135" s="184"/>
    </row>
    <row r="136" spans="1:5" ht="15" customHeight="1" x14ac:dyDescent="0.2">
      <c r="A136" s="184"/>
      <c r="B136" s="184"/>
      <c r="C136" s="184"/>
      <c r="D136" s="184"/>
      <c r="E136" s="184"/>
    </row>
    <row r="137" spans="1:5" ht="15" customHeight="1" x14ac:dyDescent="0.2">
      <c r="A137" s="184"/>
      <c r="B137" s="184"/>
      <c r="C137" s="184"/>
      <c r="D137" s="184"/>
      <c r="E137" s="184"/>
    </row>
    <row r="138" spans="1:5" ht="15" customHeight="1" x14ac:dyDescent="0.2">
      <c r="A138" s="184"/>
      <c r="B138" s="184"/>
      <c r="C138" s="184"/>
      <c r="D138" s="184"/>
      <c r="E138" s="184"/>
    </row>
    <row r="139" spans="1:5" ht="15" customHeight="1" x14ac:dyDescent="0.2">
      <c r="A139" s="107"/>
      <c r="B139" s="169"/>
      <c r="C139" s="107"/>
      <c r="D139" s="107"/>
      <c r="E139" s="107"/>
    </row>
    <row r="140" spans="1:5" ht="15" customHeight="1" x14ac:dyDescent="0.25">
      <c r="A140" s="75" t="s">
        <v>1</v>
      </c>
      <c r="B140" s="121"/>
      <c r="C140" s="91"/>
      <c r="D140" s="91"/>
      <c r="E140" s="91"/>
    </row>
    <row r="141" spans="1:5" ht="15" customHeight="1" x14ac:dyDescent="0.2">
      <c r="A141" s="76" t="s">
        <v>153</v>
      </c>
      <c r="B141" s="121"/>
      <c r="C141" s="91"/>
      <c r="D141" s="91"/>
      <c r="E141" s="92" t="s">
        <v>162</v>
      </c>
    </row>
    <row r="142" spans="1:5" ht="15" customHeight="1" x14ac:dyDescent="0.25">
      <c r="A142" s="93"/>
      <c r="B142" s="170"/>
      <c r="C142" s="91"/>
      <c r="D142" s="91"/>
      <c r="E142" s="94"/>
    </row>
    <row r="143" spans="1:5" ht="15" customHeight="1" x14ac:dyDescent="0.2">
      <c r="B143" s="60" t="s">
        <v>51</v>
      </c>
      <c r="C143" s="60" t="s">
        <v>52</v>
      </c>
      <c r="D143" s="144" t="s">
        <v>53</v>
      </c>
      <c r="E143" s="60" t="s">
        <v>54</v>
      </c>
    </row>
    <row r="144" spans="1:5" ht="15" customHeight="1" x14ac:dyDescent="0.2">
      <c r="B144" s="66">
        <v>33040</v>
      </c>
      <c r="C144" s="154"/>
      <c r="D144" s="68" t="s">
        <v>55</v>
      </c>
      <c r="E144" s="53">
        <v>32000</v>
      </c>
    </row>
    <row r="145" spans="1:5" ht="15" customHeight="1" x14ac:dyDescent="0.2">
      <c r="B145" s="70"/>
      <c r="C145" s="101" t="s">
        <v>56</v>
      </c>
      <c r="D145" s="102"/>
      <c r="E145" s="103">
        <f>SUM(E144:E144)</f>
        <v>32000</v>
      </c>
    </row>
    <row r="146" spans="1:5" ht="15" customHeight="1" x14ac:dyDescent="0.25">
      <c r="A146" s="148"/>
      <c r="B146" s="171"/>
      <c r="C146" s="149"/>
      <c r="D146" s="149"/>
      <c r="E146" s="149"/>
    </row>
    <row r="147" spans="1:5" ht="15" customHeight="1" x14ac:dyDescent="0.25">
      <c r="A147" s="41" t="s">
        <v>17</v>
      </c>
      <c r="B147" s="157"/>
      <c r="C147" s="42"/>
      <c r="D147" s="42"/>
      <c r="E147" s="71"/>
    </row>
    <row r="148" spans="1:5" ht="15" customHeight="1" x14ac:dyDescent="0.2">
      <c r="A148" s="43" t="s">
        <v>153</v>
      </c>
      <c r="B148" s="157"/>
      <c r="C148" s="42"/>
      <c r="D148" s="42"/>
      <c r="E148" s="44" t="s">
        <v>162</v>
      </c>
    </row>
    <row r="149" spans="1:5" ht="15" customHeight="1" x14ac:dyDescent="0.2">
      <c r="A149" s="43"/>
      <c r="B149" s="157"/>
      <c r="C149" s="42"/>
      <c r="D149" s="42"/>
      <c r="E149" s="44"/>
    </row>
    <row r="150" spans="1:5" ht="15" customHeight="1" x14ac:dyDescent="0.2">
      <c r="B150" s="105"/>
      <c r="C150" s="60" t="s">
        <v>52</v>
      </c>
      <c r="D150" s="48" t="s">
        <v>71</v>
      </c>
      <c r="E150" s="60" t="s">
        <v>54</v>
      </c>
    </row>
    <row r="151" spans="1:5" ht="15" customHeight="1" x14ac:dyDescent="0.2">
      <c r="B151" s="114"/>
      <c r="C151" s="77">
        <v>3146</v>
      </c>
      <c r="D151" s="90" t="s">
        <v>87</v>
      </c>
      <c r="E151" s="174">
        <v>32000</v>
      </c>
    </row>
    <row r="152" spans="1:5" ht="15" customHeight="1" x14ac:dyDescent="0.2">
      <c r="B152" s="115"/>
      <c r="C152" s="101" t="s">
        <v>56</v>
      </c>
      <c r="D152" s="102"/>
      <c r="E152" s="103">
        <f>SUM(E151)</f>
        <v>32000</v>
      </c>
    </row>
    <row r="153" spans="1:5" ht="15" customHeight="1" x14ac:dyDescent="0.25">
      <c r="A153" s="39"/>
    </row>
    <row r="154" spans="1:5" ht="15" customHeight="1" x14ac:dyDescent="0.25">
      <c r="A154" s="39"/>
    </row>
    <row r="155" spans="1:5" ht="15" customHeight="1" x14ac:dyDescent="0.25">
      <c r="A155" s="39"/>
    </row>
    <row r="156" spans="1:5" ht="15" customHeight="1" x14ac:dyDescent="0.25">
      <c r="A156" s="39"/>
    </row>
    <row r="157" spans="1:5" ht="15" customHeight="1" x14ac:dyDescent="0.25">
      <c r="A157" s="39" t="s">
        <v>269</v>
      </c>
    </row>
    <row r="158" spans="1:5" ht="15" customHeight="1" x14ac:dyDescent="0.2">
      <c r="A158" s="186" t="s">
        <v>46</v>
      </c>
      <c r="B158" s="186"/>
      <c r="C158" s="186"/>
      <c r="D158" s="186"/>
      <c r="E158" s="186"/>
    </row>
    <row r="159" spans="1:5" ht="15" customHeight="1" x14ac:dyDescent="0.2">
      <c r="A159" s="186" t="s">
        <v>160</v>
      </c>
      <c r="B159" s="186"/>
      <c r="C159" s="186"/>
      <c r="D159" s="186"/>
      <c r="E159" s="186"/>
    </row>
    <row r="160" spans="1:5" ht="15" customHeight="1" x14ac:dyDescent="0.2">
      <c r="A160" s="184" t="s">
        <v>270</v>
      </c>
      <c r="B160" s="184"/>
      <c r="C160" s="184"/>
      <c r="D160" s="184"/>
      <c r="E160" s="184"/>
    </row>
    <row r="161" spans="1:5" ht="15" customHeight="1" x14ac:dyDescent="0.2">
      <c r="A161" s="184"/>
      <c r="B161" s="184"/>
      <c r="C161" s="184"/>
      <c r="D161" s="184"/>
      <c r="E161" s="184"/>
    </row>
    <row r="162" spans="1:5" ht="15" customHeight="1" x14ac:dyDescent="0.2">
      <c r="A162" s="184"/>
      <c r="B162" s="184"/>
      <c r="C162" s="184"/>
      <c r="D162" s="184"/>
      <c r="E162" s="184"/>
    </row>
    <row r="163" spans="1:5" ht="15" customHeight="1" x14ac:dyDescent="0.2">
      <c r="A163" s="184"/>
      <c r="B163" s="184"/>
      <c r="C163" s="184"/>
      <c r="D163" s="184"/>
      <c r="E163" s="184"/>
    </row>
    <row r="164" spans="1:5" ht="15" customHeight="1" x14ac:dyDescent="0.2">
      <c r="A164" s="107"/>
      <c r="B164" s="107"/>
      <c r="C164" s="107"/>
      <c r="D164" s="107"/>
      <c r="E164" s="107"/>
    </row>
    <row r="165" spans="1:5" ht="15" customHeight="1" x14ac:dyDescent="0.25">
      <c r="A165" s="75" t="s">
        <v>1</v>
      </c>
      <c r="B165" s="91"/>
      <c r="C165" s="91"/>
      <c r="D165" s="91"/>
      <c r="E165" s="91"/>
    </row>
    <row r="166" spans="1:5" ht="15" customHeight="1" x14ac:dyDescent="0.2">
      <c r="A166" s="76" t="s">
        <v>153</v>
      </c>
      <c r="B166" s="91"/>
      <c r="C166" s="91"/>
      <c r="D166" s="91"/>
      <c r="E166" s="92" t="s">
        <v>162</v>
      </c>
    </row>
    <row r="167" spans="1:5" ht="15" customHeight="1" x14ac:dyDescent="0.25">
      <c r="A167" s="93"/>
      <c r="B167" s="75"/>
      <c r="C167" s="91"/>
      <c r="D167" s="91"/>
      <c r="E167" s="94"/>
    </row>
    <row r="168" spans="1:5" ht="15" customHeight="1" x14ac:dyDescent="0.2">
      <c r="B168" s="60" t="s">
        <v>51</v>
      </c>
      <c r="C168" s="60" t="s">
        <v>52</v>
      </c>
      <c r="D168" s="144" t="s">
        <v>53</v>
      </c>
      <c r="E168" s="60" t="s">
        <v>54</v>
      </c>
    </row>
    <row r="169" spans="1:5" ht="15" customHeight="1" x14ac:dyDescent="0.2">
      <c r="B169" s="66">
        <v>33025</v>
      </c>
      <c r="C169" s="154"/>
      <c r="D169" s="68" t="s">
        <v>55</v>
      </c>
      <c r="E169" s="53">
        <v>61600</v>
      </c>
    </row>
    <row r="170" spans="1:5" ht="15" customHeight="1" x14ac:dyDescent="0.2">
      <c r="B170" s="70"/>
      <c r="C170" s="101" t="s">
        <v>56</v>
      </c>
      <c r="D170" s="102"/>
      <c r="E170" s="103">
        <f>SUM(E169:E169)</f>
        <v>61600</v>
      </c>
    </row>
    <row r="171" spans="1:5" ht="15" customHeight="1" x14ac:dyDescent="0.25">
      <c r="A171" s="148"/>
      <c r="B171" s="149"/>
      <c r="C171" s="149"/>
      <c r="D171" s="149"/>
      <c r="E171" s="149"/>
    </row>
    <row r="172" spans="1:5" ht="15" customHeight="1" x14ac:dyDescent="0.25">
      <c r="A172" s="75" t="s">
        <v>17</v>
      </c>
      <c r="B172" s="91"/>
      <c r="C172" s="91"/>
      <c r="D172" s="91"/>
      <c r="E172" s="93"/>
    </row>
    <row r="173" spans="1:5" ht="15" customHeight="1" x14ac:dyDescent="0.2">
      <c r="A173" s="76" t="s">
        <v>153</v>
      </c>
      <c r="B173" s="91"/>
      <c r="C173" s="91"/>
      <c r="D173" s="91"/>
      <c r="E173" s="92" t="s">
        <v>162</v>
      </c>
    </row>
    <row r="174" spans="1:5" ht="15" customHeight="1" x14ac:dyDescent="0.25">
      <c r="A174" s="93"/>
      <c r="B174" s="75"/>
      <c r="C174" s="91"/>
      <c r="D174" s="91"/>
      <c r="E174" s="94"/>
    </row>
    <row r="175" spans="1:5" ht="15" customHeight="1" x14ac:dyDescent="0.2">
      <c r="C175" s="47" t="s">
        <v>52</v>
      </c>
      <c r="D175" s="48" t="s">
        <v>71</v>
      </c>
      <c r="E175" s="49" t="s">
        <v>54</v>
      </c>
    </row>
    <row r="176" spans="1:5" ht="15" customHeight="1" x14ac:dyDescent="0.2">
      <c r="C176" s="77">
        <v>3111</v>
      </c>
      <c r="D176" s="90" t="s">
        <v>87</v>
      </c>
      <c r="E176" s="112">
        <v>20900</v>
      </c>
    </row>
    <row r="177" spans="1:5" ht="15" customHeight="1" x14ac:dyDescent="0.2">
      <c r="C177" s="77">
        <v>3114</v>
      </c>
      <c r="D177" s="90" t="s">
        <v>87</v>
      </c>
      <c r="E177" s="112">
        <f>26100+7400</f>
        <v>33500</v>
      </c>
    </row>
    <row r="178" spans="1:5" ht="15" customHeight="1" x14ac:dyDescent="0.2">
      <c r="C178" s="77">
        <v>3122</v>
      </c>
      <c r="D178" s="90" t="s">
        <v>87</v>
      </c>
      <c r="E178" s="112">
        <v>7200</v>
      </c>
    </row>
    <row r="179" spans="1:5" ht="15" customHeight="1" x14ac:dyDescent="0.2">
      <c r="C179" s="55" t="s">
        <v>56</v>
      </c>
      <c r="D179" s="56"/>
      <c r="E179" s="57">
        <f>SUM(E176:E178)</f>
        <v>61600</v>
      </c>
    </row>
    <row r="180" spans="1:5" ht="15" customHeight="1" x14ac:dyDescent="0.25">
      <c r="A180" s="39"/>
    </row>
    <row r="181" spans="1:5" ht="15" customHeight="1" x14ac:dyDescent="0.25">
      <c r="A181" s="39"/>
    </row>
    <row r="182" spans="1:5" ht="15" customHeight="1" x14ac:dyDescent="0.25">
      <c r="A182" s="39" t="s">
        <v>271</v>
      </c>
    </row>
    <row r="183" spans="1:5" ht="15" customHeight="1" x14ac:dyDescent="0.2">
      <c r="A183" s="186" t="s">
        <v>46</v>
      </c>
      <c r="B183" s="186"/>
      <c r="C183" s="186"/>
      <c r="D183" s="186"/>
      <c r="E183" s="186"/>
    </row>
    <row r="184" spans="1:5" ht="15" customHeight="1" x14ac:dyDescent="0.2">
      <c r="A184" s="184" t="s">
        <v>272</v>
      </c>
      <c r="B184" s="184"/>
      <c r="C184" s="184"/>
      <c r="D184" s="184"/>
      <c r="E184" s="184"/>
    </row>
    <row r="185" spans="1:5" ht="15" customHeight="1" x14ac:dyDescent="0.2">
      <c r="A185" s="184"/>
      <c r="B185" s="184"/>
      <c r="C185" s="184"/>
      <c r="D185" s="184"/>
      <c r="E185" s="184"/>
    </row>
    <row r="186" spans="1:5" ht="15" customHeight="1" x14ac:dyDescent="0.2">
      <c r="A186" s="184"/>
      <c r="B186" s="184"/>
      <c r="C186" s="184"/>
      <c r="D186" s="184"/>
      <c r="E186" s="184"/>
    </row>
    <row r="187" spans="1:5" ht="15" customHeight="1" x14ac:dyDescent="0.2">
      <c r="A187" s="184"/>
      <c r="B187" s="184"/>
      <c r="C187" s="184"/>
      <c r="D187" s="184"/>
      <c r="E187" s="184"/>
    </row>
    <row r="188" spans="1:5" ht="15" customHeight="1" x14ac:dyDescent="0.2">
      <c r="A188" s="184"/>
      <c r="B188" s="184"/>
      <c r="C188" s="184"/>
      <c r="D188" s="184"/>
      <c r="E188" s="184"/>
    </row>
    <row r="189" spans="1:5" ht="15" customHeight="1" x14ac:dyDescent="0.2">
      <c r="A189" s="184"/>
      <c r="B189" s="184"/>
      <c r="C189" s="184"/>
      <c r="D189" s="184"/>
      <c r="E189" s="184"/>
    </row>
    <row r="190" spans="1:5" ht="15" customHeight="1" x14ac:dyDescent="0.2">
      <c r="A190" s="184"/>
      <c r="B190" s="184"/>
      <c r="C190" s="184"/>
      <c r="D190" s="184"/>
      <c r="E190" s="184"/>
    </row>
    <row r="191" spans="1:5" ht="15" customHeight="1" x14ac:dyDescent="0.2">
      <c r="A191" s="184"/>
      <c r="B191" s="184"/>
      <c r="C191" s="184"/>
      <c r="D191" s="184"/>
      <c r="E191" s="184"/>
    </row>
    <row r="192" spans="1:5" ht="15" customHeight="1" x14ac:dyDescent="0.2"/>
    <row r="193" spans="1:5" ht="15" customHeight="1" x14ac:dyDescent="0.25">
      <c r="A193" s="75" t="s">
        <v>1</v>
      </c>
      <c r="B193" s="42"/>
      <c r="C193" s="42"/>
      <c r="D193" s="42"/>
      <c r="E193" s="42"/>
    </row>
    <row r="194" spans="1:5" ht="15" customHeight="1" x14ac:dyDescent="0.2">
      <c r="A194" s="158" t="s">
        <v>67</v>
      </c>
      <c r="B194" s="42"/>
      <c r="C194" s="42"/>
      <c r="D194" s="42"/>
      <c r="E194" s="44" t="s">
        <v>70</v>
      </c>
    </row>
    <row r="195" spans="1:5" ht="15" customHeight="1" x14ac:dyDescent="0.2"/>
    <row r="196" spans="1:5" ht="15" customHeight="1" x14ac:dyDescent="0.2">
      <c r="C196" s="47" t="s">
        <v>52</v>
      </c>
      <c r="D196" s="48" t="s">
        <v>53</v>
      </c>
      <c r="E196" s="49" t="s">
        <v>54</v>
      </c>
    </row>
    <row r="197" spans="1:5" ht="15" customHeight="1" x14ac:dyDescent="0.2">
      <c r="C197" s="77">
        <v>6402</v>
      </c>
      <c r="D197" s="111" t="s">
        <v>273</v>
      </c>
      <c r="E197" s="78">
        <v>1084.76</v>
      </c>
    </row>
    <row r="198" spans="1:5" ht="15" customHeight="1" x14ac:dyDescent="0.2">
      <c r="C198" s="55" t="s">
        <v>56</v>
      </c>
      <c r="D198" s="56"/>
      <c r="E198" s="57">
        <f>SUM(E197:E197)</f>
        <v>1084.76</v>
      </c>
    </row>
    <row r="199" spans="1:5" ht="15" customHeight="1" x14ac:dyDescent="0.2"/>
    <row r="200" spans="1:5" ht="15" customHeight="1" x14ac:dyDescent="0.25">
      <c r="A200" s="41" t="s">
        <v>17</v>
      </c>
      <c r="B200" s="42"/>
      <c r="C200" s="42"/>
      <c r="D200" s="42"/>
      <c r="E200" s="71"/>
    </row>
    <row r="201" spans="1:5" ht="15" customHeight="1" x14ac:dyDescent="0.2">
      <c r="A201" s="158" t="s">
        <v>67</v>
      </c>
      <c r="B201" s="42"/>
      <c r="C201" s="42"/>
      <c r="D201" s="42"/>
      <c r="E201" s="44" t="s">
        <v>70</v>
      </c>
    </row>
    <row r="202" spans="1:5" ht="15" customHeight="1" x14ac:dyDescent="0.2">
      <c r="A202" s="71"/>
      <c r="B202" s="58"/>
      <c r="C202" s="42"/>
      <c r="E202" s="59"/>
    </row>
    <row r="203" spans="1:5" ht="15" customHeight="1" x14ac:dyDescent="0.2">
      <c r="A203" s="79"/>
      <c r="B203" s="79"/>
      <c r="C203" s="47" t="s">
        <v>52</v>
      </c>
      <c r="D203" s="48" t="s">
        <v>71</v>
      </c>
      <c r="E203" s="60" t="s">
        <v>54</v>
      </c>
    </row>
    <row r="204" spans="1:5" ht="15" customHeight="1" x14ac:dyDescent="0.2">
      <c r="A204" s="88"/>
      <c r="B204" s="89"/>
      <c r="C204" s="77">
        <v>3299</v>
      </c>
      <c r="D204" s="90" t="s">
        <v>72</v>
      </c>
      <c r="E204" s="78">
        <v>-39066.410000000003</v>
      </c>
    </row>
    <row r="205" spans="1:5" ht="15" customHeight="1" x14ac:dyDescent="0.2">
      <c r="A205" s="88"/>
      <c r="B205" s="89"/>
      <c r="C205" s="77">
        <v>3299</v>
      </c>
      <c r="D205" s="111" t="s">
        <v>76</v>
      </c>
      <c r="E205" s="78">
        <v>-4000</v>
      </c>
    </row>
    <row r="206" spans="1:5" ht="15" customHeight="1" x14ac:dyDescent="0.2">
      <c r="A206" s="88"/>
      <c r="B206" s="89"/>
      <c r="C206" s="77">
        <v>3299</v>
      </c>
      <c r="D206" s="90" t="s">
        <v>72</v>
      </c>
      <c r="E206" s="78">
        <f>1084.76+43066.41</f>
        <v>44151.170000000006</v>
      </c>
    </row>
    <row r="207" spans="1:5" ht="15" customHeight="1" x14ac:dyDescent="0.2">
      <c r="A207" s="83"/>
      <c r="B207" s="84"/>
      <c r="C207" s="55" t="s">
        <v>56</v>
      </c>
      <c r="D207" s="56"/>
      <c r="E207" s="57">
        <f>SUM(E204:E206)</f>
        <v>1084.760000000002</v>
      </c>
    </row>
    <row r="208" spans="1:5" ht="15" customHeight="1" x14ac:dyDescent="0.2"/>
    <row r="209" spans="1:5" ht="15" customHeight="1" x14ac:dyDescent="0.25">
      <c r="A209" s="39" t="s">
        <v>274</v>
      </c>
    </row>
    <row r="210" spans="1:5" ht="15" customHeight="1" x14ac:dyDescent="0.2">
      <c r="A210" s="183" t="s">
        <v>275</v>
      </c>
      <c r="B210" s="183"/>
      <c r="C210" s="183"/>
      <c r="D210" s="183"/>
      <c r="E210" s="183"/>
    </row>
    <row r="211" spans="1:5" ht="15" customHeight="1" x14ac:dyDescent="0.2">
      <c r="A211" s="183"/>
      <c r="B211" s="183"/>
      <c r="C211" s="183"/>
      <c r="D211" s="183"/>
      <c r="E211" s="183"/>
    </row>
    <row r="212" spans="1:5" ht="15" customHeight="1" x14ac:dyDescent="0.2">
      <c r="A212" s="184" t="s">
        <v>276</v>
      </c>
      <c r="B212" s="184"/>
      <c r="C212" s="184"/>
      <c r="D212" s="184"/>
      <c r="E212" s="184"/>
    </row>
    <row r="213" spans="1:5" ht="15" customHeight="1" x14ac:dyDescent="0.2">
      <c r="A213" s="184"/>
      <c r="B213" s="184"/>
      <c r="C213" s="184"/>
      <c r="D213" s="184"/>
      <c r="E213" s="184"/>
    </row>
    <row r="214" spans="1:5" ht="15" customHeight="1" x14ac:dyDescent="0.2">
      <c r="A214" s="184"/>
      <c r="B214" s="184"/>
      <c r="C214" s="184"/>
      <c r="D214" s="184"/>
      <c r="E214" s="184"/>
    </row>
    <row r="215" spans="1:5" ht="15" customHeight="1" x14ac:dyDescent="0.2">
      <c r="A215" s="184"/>
      <c r="B215" s="184"/>
      <c r="C215" s="184"/>
      <c r="D215" s="184"/>
      <c r="E215" s="184"/>
    </row>
    <row r="216" spans="1:5" ht="15" customHeight="1" x14ac:dyDescent="0.2">
      <c r="A216" s="184"/>
      <c r="B216" s="184"/>
      <c r="C216" s="184"/>
      <c r="D216" s="184"/>
      <c r="E216" s="184"/>
    </row>
    <row r="217" spans="1:5" ht="15" customHeight="1" x14ac:dyDescent="0.2">
      <c r="A217" s="184"/>
      <c r="B217" s="184"/>
      <c r="C217" s="184"/>
      <c r="D217" s="184"/>
      <c r="E217" s="184"/>
    </row>
    <row r="218" spans="1:5" ht="15" customHeight="1" x14ac:dyDescent="0.2">
      <c r="A218" s="184"/>
      <c r="B218" s="184"/>
      <c r="C218" s="184"/>
      <c r="D218" s="184"/>
      <c r="E218" s="184"/>
    </row>
    <row r="219" spans="1:5" ht="15" customHeight="1" x14ac:dyDescent="0.2">
      <c r="A219" s="184"/>
      <c r="B219" s="184"/>
      <c r="C219" s="184"/>
      <c r="D219" s="184"/>
      <c r="E219" s="184"/>
    </row>
    <row r="220" spans="1:5" ht="15" customHeight="1" x14ac:dyDescent="0.2">
      <c r="A220" s="122"/>
      <c r="B220" s="122"/>
      <c r="C220" s="122"/>
      <c r="D220" s="122"/>
      <c r="E220" s="122"/>
    </row>
    <row r="221" spans="1:5" ht="15" customHeight="1" x14ac:dyDescent="0.25">
      <c r="A221" s="41" t="s">
        <v>17</v>
      </c>
      <c r="B221" s="42"/>
      <c r="C221" s="42"/>
      <c r="D221" s="42"/>
      <c r="E221" s="42"/>
    </row>
    <row r="222" spans="1:5" ht="15" customHeight="1" x14ac:dyDescent="0.2">
      <c r="A222" s="43" t="s">
        <v>49</v>
      </c>
      <c r="B222" s="42"/>
      <c r="C222" s="42"/>
      <c r="D222" s="42"/>
      <c r="E222" s="44" t="s">
        <v>50</v>
      </c>
    </row>
    <row r="223" spans="1:5" ht="15" customHeight="1" x14ac:dyDescent="0.25">
      <c r="A223" s="41"/>
      <c r="B223" s="71"/>
      <c r="C223" s="42"/>
      <c r="D223" s="42"/>
      <c r="E223" s="46"/>
    </row>
    <row r="224" spans="1:5" ht="15" customHeight="1" x14ac:dyDescent="0.2">
      <c r="A224" s="79"/>
      <c r="B224" s="79"/>
      <c r="C224" s="47" t="s">
        <v>52</v>
      </c>
      <c r="D224" s="110" t="s">
        <v>71</v>
      </c>
      <c r="E224" s="49" t="s">
        <v>54</v>
      </c>
    </row>
    <row r="225" spans="1:5" ht="15" customHeight="1" x14ac:dyDescent="0.2">
      <c r="A225" s="124"/>
      <c r="B225" s="89"/>
      <c r="C225" s="137">
        <v>6409</v>
      </c>
      <c r="D225" s="111" t="s">
        <v>76</v>
      </c>
      <c r="E225" s="138">
        <v>-100000</v>
      </c>
    </row>
    <row r="226" spans="1:5" ht="15" customHeight="1" x14ac:dyDescent="0.2">
      <c r="A226" s="131"/>
      <c r="B226" s="139"/>
      <c r="C226" s="55" t="s">
        <v>56</v>
      </c>
      <c r="D226" s="56"/>
      <c r="E226" s="57">
        <f>E225</f>
        <v>-100000</v>
      </c>
    </row>
    <row r="227" spans="1:5" ht="15" customHeight="1" x14ac:dyDescent="0.2">
      <c r="A227" s="131"/>
      <c r="B227" s="139"/>
      <c r="C227" s="86"/>
      <c r="D227" s="42"/>
      <c r="E227" s="87"/>
    </row>
    <row r="228" spans="1:5" ht="15" customHeight="1" x14ac:dyDescent="0.25">
      <c r="A228" s="41" t="s">
        <v>17</v>
      </c>
      <c r="B228" s="42"/>
      <c r="C228" s="42"/>
      <c r="D228" s="42"/>
      <c r="E228" s="71"/>
    </row>
    <row r="229" spans="1:5" ht="15" customHeight="1" x14ac:dyDescent="0.2">
      <c r="A229" s="43" t="s">
        <v>57</v>
      </c>
      <c r="B229" s="45"/>
      <c r="C229" s="45"/>
      <c r="D229" s="45"/>
      <c r="E229" s="45" t="s">
        <v>58</v>
      </c>
    </row>
    <row r="230" spans="1:5" ht="15" customHeight="1" x14ac:dyDescent="0.2">
      <c r="A230" s="43"/>
      <c r="B230" s="71"/>
      <c r="C230" s="42"/>
      <c r="D230" s="42"/>
      <c r="E230" s="46"/>
    </row>
    <row r="231" spans="1:5" ht="15" customHeight="1" x14ac:dyDescent="0.2">
      <c r="A231" s="79"/>
      <c r="B231" s="79"/>
      <c r="C231" s="47" t="s">
        <v>52</v>
      </c>
      <c r="D231" s="110" t="s">
        <v>71</v>
      </c>
      <c r="E231" s="49" t="s">
        <v>54</v>
      </c>
    </row>
    <row r="232" spans="1:5" ht="15" customHeight="1" x14ac:dyDescent="0.2">
      <c r="A232" s="79"/>
      <c r="B232" s="79"/>
      <c r="C232" s="62">
        <v>4399</v>
      </c>
      <c r="D232" s="111" t="s">
        <v>84</v>
      </c>
      <c r="E232" s="150">
        <v>100000</v>
      </c>
    </row>
    <row r="233" spans="1:5" ht="15" customHeight="1" x14ac:dyDescent="0.2">
      <c r="A233" s="106"/>
      <c r="B233" s="106"/>
      <c r="C233" s="55" t="s">
        <v>56</v>
      </c>
      <c r="D233" s="56"/>
      <c r="E233" s="57">
        <f>SUM(E232:E232)</f>
        <v>100000</v>
      </c>
    </row>
    <row r="234" spans="1:5" ht="15" customHeight="1" x14ac:dyDescent="0.2"/>
    <row r="235" spans="1:5" ht="15" customHeight="1" x14ac:dyDescent="0.2"/>
    <row r="236" spans="1:5" ht="15" customHeight="1" x14ac:dyDescent="0.25">
      <c r="A236" s="39" t="s">
        <v>277</v>
      </c>
    </row>
    <row r="237" spans="1:5" ht="15" customHeight="1" x14ac:dyDescent="0.2">
      <c r="A237" s="186" t="s">
        <v>46</v>
      </c>
      <c r="B237" s="186"/>
      <c r="C237" s="186"/>
      <c r="D237" s="186"/>
      <c r="E237" s="186"/>
    </row>
    <row r="238" spans="1:5" ht="15" customHeight="1" x14ac:dyDescent="0.2">
      <c r="A238" s="186" t="s">
        <v>278</v>
      </c>
      <c r="B238" s="186"/>
      <c r="C238" s="186"/>
      <c r="D238" s="186"/>
      <c r="E238" s="186"/>
    </row>
    <row r="239" spans="1:5" ht="15" customHeight="1" x14ac:dyDescent="0.2">
      <c r="A239" s="187" t="s">
        <v>279</v>
      </c>
      <c r="B239" s="187"/>
      <c r="C239" s="187"/>
      <c r="D239" s="187"/>
      <c r="E239" s="187"/>
    </row>
    <row r="240" spans="1:5" ht="15" customHeight="1" x14ac:dyDescent="0.2">
      <c r="A240" s="187"/>
      <c r="B240" s="187"/>
      <c r="C240" s="187"/>
      <c r="D240" s="187"/>
      <c r="E240" s="187"/>
    </row>
    <row r="241" spans="1:5" ht="15" customHeight="1" x14ac:dyDescent="0.2">
      <c r="A241" s="187"/>
      <c r="B241" s="187"/>
      <c r="C241" s="187"/>
      <c r="D241" s="187"/>
      <c r="E241" s="187"/>
    </row>
    <row r="242" spans="1:5" ht="15" customHeight="1" x14ac:dyDescent="0.2">
      <c r="A242" s="187"/>
      <c r="B242" s="187"/>
      <c r="C242" s="187"/>
      <c r="D242" s="187"/>
      <c r="E242" s="187"/>
    </row>
    <row r="243" spans="1:5" ht="15" customHeight="1" x14ac:dyDescent="0.2">
      <c r="A243" s="187"/>
      <c r="B243" s="187"/>
      <c r="C243" s="187"/>
      <c r="D243" s="187"/>
      <c r="E243" s="187"/>
    </row>
    <row r="244" spans="1:5" ht="15" customHeight="1" x14ac:dyDescent="0.2">
      <c r="A244" s="187"/>
      <c r="B244" s="187"/>
      <c r="C244" s="187"/>
      <c r="D244" s="187"/>
      <c r="E244" s="187"/>
    </row>
    <row r="245" spans="1:5" ht="15" customHeight="1" x14ac:dyDescent="0.2">
      <c r="A245" s="187"/>
      <c r="B245" s="187"/>
      <c r="C245" s="187"/>
      <c r="D245" s="187"/>
      <c r="E245" s="187"/>
    </row>
    <row r="246" spans="1:5" ht="15" customHeight="1" x14ac:dyDescent="0.2"/>
    <row r="247" spans="1:5" ht="15" customHeight="1" x14ac:dyDescent="0.25">
      <c r="A247" s="75" t="s">
        <v>1</v>
      </c>
      <c r="B247" s="91"/>
      <c r="C247" s="91"/>
      <c r="D247" s="91"/>
      <c r="E247" s="91"/>
    </row>
    <row r="248" spans="1:5" ht="15" customHeight="1" x14ac:dyDescent="0.2">
      <c r="A248" s="76" t="s">
        <v>67</v>
      </c>
      <c r="B248" s="121"/>
      <c r="C248" s="91"/>
      <c r="D248" s="91"/>
      <c r="E248" s="92" t="s">
        <v>136</v>
      </c>
    </row>
    <row r="249" spans="1:5" ht="15" customHeight="1" x14ac:dyDescent="0.25">
      <c r="A249" s="71"/>
      <c r="B249" s="41"/>
      <c r="C249" s="42"/>
      <c r="D249" s="42"/>
      <c r="E249" s="46"/>
    </row>
    <row r="250" spans="1:5" ht="15" customHeight="1" x14ac:dyDescent="0.2">
      <c r="B250" s="47" t="s">
        <v>51</v>
      </c>
      <c r="C250" s="47" t="s">
        <v>52</v>
      </c>
      <c r="D250" s="48" t="s">
        <v>53</v>
      </c>
      <c r="E250" s="49" t="s">
        <v>54</v>
      </c>
    </row>
    <row r="251" spans="1:5" ht="15" customHeight="1" x14ac:dyDescent="0.2">
      <c r="B251" s="132">
        <v>41117007</v>
      </c>
      <c r="C251" s="67"/>
      <c r="D251" s="90" t="s">
        <v>55</v>
      </c>
      <c r="E251" s="53">
        <v>15418.54</v>
      </c>
    </row>
    <row r="252" spans="1:5" ht="15" customHeight="1" x14ac:dyDescent="0.2">
      <c r="B252" s="100"/>
      <c r="C252" s="55" t="s">
        <v>56</v>
      </c>
      <c r="D252" s="56"/>
      <c r="E252" s="57">
        <f>SUM(E251:E251)</f>
        <v>15418.54</v>
      </c>
    </row>
    <row r="253" spans="1:5" ht="15" customHeight="1" x14ac:dyDescent="0.2"/>
    <row r="254" spans="1:5" ht="15" customHeight="1" x14ac:dyDescent="0.25">
      <c r="A254" s="41" t="s">
        <v>17</v>
      </c>
      <c r="B254" s="42"/>
      <c r="C254" s="42"/>
      <c r="D254" s="42"/>
      <c r="E254" s="42"/>
    </row>
    <row r="255" spans="1:5" ht="15" customHeight="1" x14ac:dyDescent="0.2">
      <c r="A255" s="76" t="s">
        <v>85</v>
      </c>
      <c r="E255" t="s">
        <v>86</v>
      </c>
    </row>
    <row r="256" spans="1:5" ht="15" customHeight="1" x14ac:dyDescent="0.2">
      <c r="A256" s="71"/>
      <c r="B256" s="58"/>
      <c r="C256" s="42"/>
      <c r="E256" s="59"/>
    </row>
    <row r="257" spans="1:5" ht="15" customHeight="1" x14ac:dyDescent="0.2">
      <c r="A257" s="79"/>
      <c r="B257" s="105"/>
      <c r="C257" s="47" t="s">
        <v>52</v>
      </c>
      <c r="D257" s="110" t="s">
        <v>71</v>
      </c>
      <c r="E257" s="49" t="s">
        <v>54</v>
      </c>
    </row>
    <row r="258" spans="1:5" ht="15" customHeight="1" x14ac:dyDescent="0.2">
      <c r="A258" s="134"/>
      <c r="B258" s="135"/>
      <c r="C258" s="62">
        <v>6172</v>
      </c>
      <c r="D258" s="111" t="s">
        <v>138</v>
      </c>
      <c r="E258" s="53">
        <v>15418.54</v>
      </c>
    </row>
    <row r="259" spans="1:5" ht="15" customHeight="1" x14ac:dyDescent="0.2">
      <c r="A259" s="134"/>
      <c r="B259" s="136"/>
      <c r="C259" s="55" t="s">
        <v>56</v>
      </c>
      <c r="D259" s="64"/>
      <c r="E259" s="65">
        <f>SUM(E258:E258)</f>
        <v>15418.54</v>
      </c>
    </row>
    <row r="260" spans="1:5" ht="15" customHeight="1" x14ac:dyDescent="0.2"/>
    <row r="261" spans="1:5" ht="15" customHeight="1" x14ac:dyDescent="0.25">
      <c r="A261" s="39" t="s">
        <v>280</v>
      </c>
    </row>
    <row r="262" spans="1:5" ht="15" customHeight="1" x14ac:dyDescent="0.2">
      <c r="A262" s="186" t="s">
        <v>46</v>
      </c>
      <c r="B262" s="186"/>
      <c r="C262" s="186"/>
      <c r="D262" s="186"/>
      <c r="E262" s="186"/>
    </row>
    <row r="263" spans="1:5" ht="15" customHeight="1" x14ac:dyDescent="0.2">
      <c r="A263" s="186" t="s">
        <v>281</v>
      </c>
      <c r="B263" s="186"/>
      <c r="C263" s="186"/>
      <c r="D263" s="186"/>
      <c r="E263" s="186"/>
    </row>
    <row r="264" spans="1:5" ht="15" customHeight="1" x14ac:dyDescent="0.2">
      <c r="A264" s="184" t="s">
        <v>282</v>
      </c>
      <c r="B264" s="184"/>
      <c r="C264" s="184"/>
      <c r="D264" s="184"/>
      <c r="E264" s="184"/>
    </row>
    <row r="265" spans="1:5" ht="15" customHeight="1" x14ac:dyDescent="0.2">
      <c r="A265" s="184"/>
      <c r="B265" s="184"/>
      <c r="C265" s="184"/>
      <c r="D265" s="184"/>
      <c r="E265" s="184"/>
    </row>
    <row r="266" spans="1:5" ht="15" customHeight="1" x14ac:dyDescent="0.2">
      <c r="A266" s="184"/>
      <c r="B266" s="184"/>
      <c r="C266" s="184"/>
      <c r="D266" s="184"/>
      <c r="E266" s="184"/>
    </row>
    <row r="267" spans="1:5" ht="15" customHeight="1" x14ac:dyDescent="0.2">
      <c r="A267" s="184"/>
      <c r="B267" s="184"/>
      <c r="C267" s="184"/>
      <c r="D267" s="184"/>
      <c r="E267" s="184"/>
    </row>
    <row r="268" spans="1:5" ht="15" customHeight="1" x14ac:dyDescent="0.2">
      <c r="A268" s="40"/>
      <c r="B268" s="40"/>
      <c r="C268" s="40"/>
      <c r="D268" s="40"/>
      <c r="E268" s="40"/>
    </row>
    <row r="269" spans="1:5" ht="15" customHeight="1" x14ac:dyDescent="0.25">
      <c r="A269" s="41" t="s">
        <v>1</v>
      </c>
      <c r="B269" s="42"/>
      <c r="C269" s="42"/>
      <c r="D269" s="42"/>
      <c r="E269" s="42"/>
    </row>
    <row r="270" spans="1:5" ht="15" customHeight="1" x14ac:dyDescent="0.2">
      <c r="A270" s="43" t="s">
        <v>49</v>
      </c>
      <c r="B270" s="42"/>
      <c r="C270" s="42"/>
      <c r="D270" s="42"/>
      <c r="E270" s="44" t="s">
        <v>50</v>
      </c>
    </row>
    <row r="271" spans="1:5" ht="15" customHeight="1" x14ac:dyDescent="0.25">
      <c r="B271" s="41"/>
      <c r="C271" s="42"/>
      <c r="D271" s="42"/>
      <c r="E271" s="46"/>
    </row>
    <row r="272" spans="1:5" ht="15" customHeight="1" x14ac:dyDescent="0.2">
      <c r="B272" s="47" t="s">
        <v>51</v>
      </c>
      <c r="C272" s="47" t="s">
        <v>52</v>
      </c>
      <c r="D272" s="48" t="s">
        <v>53</v>
      </c>
      <c r="E272" s="49" t="s">
        <v>54</v>
      </c>
    </row>
    <row r="273" spans="1:5" ht="15" customHeight="1" x14ac:dyDescent="0.2">
      <c r="B273" s="140">
        <v>4001</v>
      </c>
      <c r="C273" s="67"/>
      <c r="D273" s="68" t="s">
        <v>55</v>
      </c>
      <c r="E273" s="69">
        <v>441520</v>
      </c>
    </row>
    <row r="274" spans="1:5" ht="15" customHeight="1" x14ac:dyDescent="0.2">
      <c r="B274" s="74"/>
      <c r="C274" s="55" t="s">
        <v>56</v>
      </c>
      <c r="D274" s="56"/>
      <c r="E274" s="57">
        <f>SUM(E273:E273)</f>
        <v>441520</v>
      </c>
    </row>
    <row r="275" spans="1:5" ht="15" customHeight="1" x14ac:dyDescent="0.2">
      <c r="A275" s="71"/>
      <c r="B275" s="71"/>
      <c r="C275" s="71"/>
      <c r="D275" s="71"/>
    </row>
    <row r="276" spans="1:5" ht="15" customHeight="1" x14ac:dyDescent="0.25">
      <c r="A276" s="75" t="s">
        <v>17</v>
      </c>
      <c r="B276" s="91"/>
      <c r="C276" s="91"/>
      <c r="D276" s="91"/>
      <c r="E276" s="91"/>
    </row>
    <row r="277" spans="1:5" ht="15" customHeight="1" x14ac:dyDescent="0.2">
      <c r="A277" s="76" t="s">
        <v>85</v>
      </c>
      <c r="B277" s="149"/>
      <c r="C277" s="149"/>
      <c r="D277" s="149"/>
      <c r="E277" s="149" t="s">
        <v>86</v>
      </c>
    </row>
    <row r="278" spans="1:5" ht="15" customHeight="1" x14ac:dyDescent="0.2">
      <c r="A278" s="93"/>
      <c r="B278" s="118"/>
      <c r="C278" s="91"/>
      <c r="D278" s="149"/>
      <c r="E278" s="119"/>
    </row>
    <row r="279" spans="1:5" ht="15" customHeight="1" x14ac:dyDescent="0.2">
      <c r="B279" s="105"/>
      <c r="C279" s="47" t="s">
        <v>52</v>
      </c>
      <c r="D279" s="48" t="s">
        <v>71</v>
      </c>
      <c r="E279" s="60" t="s">
        <v>54</v>
      </c>
    </row>
    <row r="280" spans="1:5" ht="15" customHeight="1" x14ac:dyDescent="0.2">
      <c r="B280" s="175"/>
      <c r="C280" s="77">
        <v>6172</v>
      </c>
      <c r="D280" s="111" t="s">
        <v>138</v>
      </c>
      <c r="E280" s="69">
        <f>316800+79200+28520</f>
        <v>424520</v>
      </c>
    </row>
    <row r="281" spans="1:5" ht="15" customHeight="1" x14ac:dyDescent="0.2">
      <c r="B281" s="175"/>
      <c r="C281" s="77">
        <v>6172</v>
      </c>
      <c r="D281" s="111" t="s">
        <v>84</v>
      </c>
      <c r="E281" s="69">
        <f>4000+13000</f>
        <v>17000</v>
      </c>
    </row>
    <row r="282" spans="1:5" ht="15" customHeight="1" x14ac:dyDescent="0.2">
      <c r="B282" s="83"/>
      <c r="C282" s="55" t="s">
        <v>56</v>
      </c>
      <c r="D282" s="56"/>
      <c r="E282" s="57">
        <f>SUM(E280:E281)</f>
        <v>441520</v>
      </c>
    </row>
    <row r="283" spans="1:5" ht="15" customHeight="1" x14ac:dyDescent="0.2"/>
    <row r="284" spans="1:5" ht="15" customHeight="1" x14ac:dyDescent="0.2"/>
    <row r="285" spans="1:5" ht="15" customHeight="1" x14ac:dyDescent="0.25">
      <c r="A285" s="39" t="s">
        <v>283</v>
      </c>
    </row>
    <row r="286" spans="1:5" ht="15" customHeight="1" x14ac:dyDescent="0.2">
      <c r="A286" s="188" t="s">
        <v>46</v>
      </c>
      <c r="B286" s="188"/>
      <c r="C286" s="188"/>
      <c r="D286" s="188"/>
      <c r="E286" s="188"/>
    </row>
    <row r="287" spans="1:5" ht="15" customHeight="1" x14ac:dyDescent="0.2">
      <c r="A287" s="186" t="s">
        <v>160</v>
      </c>
      <c r="B287" s="186"/>
      <c r="C287" s="186"/>
      <c r="D287" s="186"/>
      <c r="E287" s="186"/>
    </row>
    <row r="288" spans="1:5" ht="15" customHeight="1" x14ac:dyDescent="0.2">
      <c r="A288" s="184" t="s">
        <v>284</v>
      </c>
      <c r="B288" s="184"/>
      <c r="C288" s="184"/>
      <c r="D288" s="184"/>
      <c r="E288" s="184"/>
    </row>
    <row r="289" spans="1:5" ht="15" customHeight="1" x14ac:dyDescent="0.2">
      <c r="A289" s="184"/>
      <c r="B289" s="184"/>
      <c r="C289" s="184"/>
      <c r="D289" s="184"/>
      <c r="E289" s="184"/>
    </row>
    <row r="290" spans="1:5" ht="15" customHeight="1" x14ac:dyDescent="0.2">
      <c r="A290" s="184"/>
      <c r="B290" s="184"/>
      <c r="C290" s="184"/>
      <c r="D290" s="184"/>
      <c r="E290" s="184"/>
    </row>
    <row r="291" spans="1:5" ht="15" customHeight="1" x14ac:dyDescent="0.2">
      <c r="A291" s="184"/>
      <c r="B291" s="184"/>
      <c r="C291" s="184"/>
      <c r="D291" s="184"/>
      <c r="E291" s="184"/>
    </row>
    <row r="292" spans="1:5" ht="15" customHeight="1" x14ac:dyDescent="0.2">
      <c r="A292" s="184"/>
      <c r="B292" s="184"/>
      <c r="C292" s="184"/>
      <c r="D292" s="184"/>
      <c r="E292" s="184"/>
    </row>
    <row r="293" spans="1:5" ht="15" customHeight="1" x14ac:dyDescent="0.2">
      <c r="A293" s="184"/>
      <c r="B293" s="184"/>
      <c r="C293" s="184"/>
      <c r="D293" s="184"/>
      <c r="E293" s="184"/>
    </row>
    <row r="294" spans="1:5" ht="15" customHeight="1" x14ac:dyDescent="0.2">
      <c r="A294" s="184"/>
      <c r="B294" s="184"/>
      <c r="C294" s="184"/>
      <c r="D294" s="184"/>
      <c r="E294" s="184"/>
    </row>
    <row r="295" spans="1:5" ht="15" customHeight="1" x14ac:dyDescent="0.2">
      <c r="A295" s="184"/>
      <c r="B295" s="184"/>
      <c r="C295" s="184"/>
      <c r="D295" s="184"/>
      <c r="E295" s="184"/>
    </row>
    <row r="296" spans="1:5" ht="15" customHeight="1" x14ac:dyDescent="0.2"/>
    <row r="297" spans="1:5" ht="15" customHeight="1" x14ac:dyDescent="0.25">
      <c r="A297" s="75" t="s">
        <v>1</v>
      </c>
      <c r="B297" s="42"/>
      <c r="C297" s="42"/>
      <c r="D297" s="42"/>
      <c r="E297" s="42"/>
    </row>
    <row r="298" spans="1:5" ht="15" customHeight="1" x14ac:dyDescent="0.2">
      <c r="A298" s="76" t="s">
        <v>67</v>
      </c>
      <c r="B298" s="42"/>
      <c r="C298" s="42"/>
      <c r="D298" s="42"/>
      <c r="E298" s="44" t="s">
        <v>285</v>
      </c>
    </row>
    <row r="299" spans="1:5" ht="15" customHeight="1" x14ac:dyDescent="0.25">
      <c r="A299" s="41"/>
      <c r="B299" s="71"/>
      <c r="C299" s="42"/>
      <c r="D299" s="42"/>
      <c r="E299" s="46"/>
    </row>
    <row r="300" spans="1:5" ht="15" customHeight="1" x14ac:dyDescent="0.2">
      <c r="B300" s="47" t="s">
        <v>51</v>
      </c>
      <c r="C300" s="47" t="s">
        <v>52</v>
      </c>
      <c r="D300" s="48" t="s">
        <v>53</v>
      </c>
      <c r="E300" s="60" t="s">
        <v>54</v>
      </c>
    </row>
    <row r="301" spans="1:5" ht="15" customHeight="1" x14ac:dyDescent="0.2">
      <c r="B301" s="132">
        <v>32533007</v>
      </c>
      <c r="C301" s="77"/>
      <c r="D301" s="120" t="s">
        <v>286</v>
      </c>
      <c r="E301" s="112">
        <v>1831712.37</v>
      </c>
    </row>
    <row r="302" spans="1:5" ht="15" customHeight="1" x14ac:dyDescent="0.2">
      <c r="B302" s="132">
        <v>32133007</v>
      </c>
      <c r="C302" s="77"/>
      <c r="D302" s="120" t="s">
        <v>286</v>
      </c>
      <c r="E302" s="112">
        <v>323243.37</v>
      </c>
    </row>
    <row r="303" spans="1:5" ht="15" customHeight="1" x14ac:dyDescent="0.2">
      <c r="B303" s="104"/>
      <c r="C303" s="55" t="s">
        <v>56</v>
      </c>
      <c r="D303" s="56"/>
      <c r="E303" s="57">
        <f>SUM(E301:E302)</f>
        <v>2154955.7400000002</v>
      </c>
    </row>
    <row r="304" spans="1:5" ht="15" customHeight="1" x14ac:dyDescent="0.2"/>
    <row r="305" spans="1:5" ht="15" customHeight="1" x14ac:dyDescent="0.25">
      <c r="A305" s="41" t="s">
        <v>17</v>
      </c>
      <c r="B305" s="42"/>
      <c r="C305" s="42"/>
      <c r="D305" s="42"/>
      <c r="E305" s="42"/>
    </row>
    <row r="306" spans="1:5" ht="15" customHeight="1" x14ac:dyDescent="0.2">
      <c r="A306" s="76" t="s">
        <v>67</v>
      </c>
      <c r="B306" s="42"/>
      <c r="C306" s="42"/>
      <c r="D306" s="42"/>
      <c r="E306" s="44" t="s">
        <v>285</v>
      </c>
    </row>
    <row r="307" spans="1:5" ht="15" customHeight="1" x14ac:dyDescent="0.25">
      <c r="A307" s="41"/>
      <c r="B307" s="71"/>
      <c r="C307" s="42"/>
      <c r="D307" s="42"/>
      <c r="E307" s="46"/>
    </row>
    <row r="308" spans="1:5" ht="15" customHeight="1" x14ac:dyDescent="0.2">
      <c r="A308" s="88"/>
      <c r="B308" s="79"/>
      <c r="C308" s="47" t="s">
        <v>52</v>
      </c>
      <c r="D308" s="48" t="s">
        <v>71</v>
      </c>
      <c r="E308" s="60" t="s">
        <v>54</v>
      </c>
    </row>
    <row r="309" spans="1:5" ht="15" customHeight="1" x14ac:dyDescent="0.2">
      <c r="A309" s="80"/>
      <c r="B309" s="89"/>
      <c r="C309" s="77">
        <v>3299</v>
      </c>
      <c r="D309" s="111" t="s">
        <v>84</v>
      </c>
      <c r="E309" s="112">
        <f>-70407.2-12424.8-427720-75480</f>
        <v>-586032</v>
      </c>
    </row>
    <row r="310" spans="1:5" ht="15" customHeight="1" x14ac:dyDescent="0.2">
      <c r="A310" s="80"/>
      <c r="B310" s="89"/>
      <c r="C310" s="77">
        <v>3299</v>
      </c>
      <c r="D310" s="111" t="s">
        <v>138</v>
      </c>
      <c r="E310" s="112">
        <v>2154955.7400000002</v>
      </c>
    </row>
    <row r="311" spans="1:5" ht="15" customHeight="1" x14ac:dyDescent="0.2">
      <c r="A311" s="80"/>
      <c r="B311" s="89"/>
      <c r="C311" s="77">
        <v>3299</v>
      </c>
      <c r="D311" s="111" t="s">
        <v>138</v>
      </c>
      <c r="E311" s="112">
        <f>371736.71+65600.6+92934.18+16400.15+33456.3+5904.06</f>
        <v>586032.00000000012</v>
      </c>
    </row>
    <row r="312" spans="1:5" ht="15" customHeight="1" x14ac:dyDescent="0.2">
      <c r="A312" s="106"/>
      <c r="B312" s="83"/>
      <c r="C312" s="55" t="s">
        <v>56</v>
      </c>
      <c r="D312" s="56"/>
      <c r="E312" s="57">
        <f>SUM(E309:E311)</f>
        <v>2154955.7400000002</v>
      </c>
    </row>
    <row r="313" spans="1:5" ht="15" customHeight="1" x14ac:dyDescent="0.2"/>
    <row r="314" spans="1:5" ht="15" customHeight="1" x14ac:dyDescent="0.25">
      <c r="A314" s="39" t="s">
        <v>287</v>
      </c>
    </row>
    <row r="315" spans="1:5" ht="15" customHeight="1" x14ac:dyDescent="0.2">
      <c r="A315" s="189" t="s">
        <v>123</v>
      </c>
      <c r="B315" s="189"/>
      <c r="C315" s="189"/>
      <c r="D315" s="189"/>
      <c r="E315" s="189"/>
    </row>
    <row r="316" spans="1:5" ht="15" customHeight="1" x14ac:dyDescent="0.2">
      <c r="A316" s="187" t="s">
        <v>288</v>
      </c>
      <c r="B316" s="187"/>
      <c r="C316" s="187"/>
      <c r="D316" s="187"/>
      <c r="E316" s="187"/>
    </row>
    <row r="317" spans="1:5" ht="15" customHeight="1" x14ac:dyDescent="0.2">
      <c r="A317" s="187"/>
      <c r="B317" s="187"/>
      <c r="C317" s="187"/>
      <c r="D317" s="187"/>
      <c r="E317" s="187"/>
    </row>
    <row r="318" spans="1:5" ht="15" customHeight="1" x14ac:dyDescent="0.2">
      <c r="A318" s="187"/>
      <c r="B318" s="187"/>
      <c r="C318" s="187"/>
      <c r="D318" s="187"/>
      <c r="E318" s="187"/>
    </row>
    <row r="319" spans="1:5" ht="15" customHeight="1" x14ac:dyDescent="0.2">
      <c r="A319" s="187"/>
      <c r="B319" s="187"/>
      <c r="C319" s="187"/>
      <c r="D319" s="187"/>
      <c r="E319" s="187"/>
    </row>
    <row r="320" spans="1:5" ht="15" customHeight="1" x14ac:dyDescent="0.2">
      <c r="A320" s="187"/>
      <c r="B320" s="187"/>
      <c r="C320" s="187"/>
      <c r="D320" s="187"/>
      <c r="E320" s="187"/>
    </row>
    <row r="321" spans="1:5" ht="15" customHeight="1" x14ac:dyDescent="0.2">
      <c r="A321" s="187"/>
      <c r="B321" s="187"/>
      <c r="C321" s="187"/>
      <c r="D321" s="187"/>
      <c r="E321" s="187"/>
    </row>
    <row r="322" spans="1:5" ht="15" customHeight="1" x14ac:dyDescent="0.2">
      <c r="A322" s="187"/>
      <c r="B322" s="187"/>
      <c r="C322" s="187"/>
      <c r="D322" s="187"/>
      <c r="E322" s="187"/>
    </row>
    <row r="323" spans="1:5" ht="15" customHeight="1" x14ac:dyDescent="0.2">
      <c r="A323" s="187"/>
      <c r="B323" s="187"/>
      <c r="C323" s="187"/>
      <c r="D323" s="187"/>
      <c r="E323" s="187"/>
    </row>
    <row r="324" spans="1:5" ht="15" customHeight="1" x14ac:dyDescent="0.2"/>
    <row r="325" spans="1:5" ht="15" customHeight="1" x14ac:dyDescent="0.25">
      <c r="A325" s="75" t="s">
        <v>1</v>
      </c>
      <c r="B325" s="42"/>
      <c r="C325" s="42"/>
      <c r="D325" s="42"/>
      <c r="E325" s="42"/>
    </row>
    <row r="326" spans="1:5" ht="15" customHeight="1" x14ac:dyDescent="0.2">
      <c r="A326" s="43" t="s">
        <v>153</v>
      </c>
      <c r="B326" s="42"/>
      <c r="C326" s="42"/>
      <c r="D326" s="42"/>
      <c r="E326" s="44" t="s">
        <v>162</v>
      </c>
    </row>
    <row r="327" spans="1:5" ht="15" customHeight="1" x14ac:dyDescent="0.25">
      <c r="A327" s="41"/>
      <c r="B327" s="71"/>
      <c r="C327" s="42"/>
      <c r="D327" s="42"/>
      <c r="E327" s="46"/>
    </row>
    <row r="328" spans="1:5" ht="15" customHeight="1" x14ac:dyDescent="0.2">
      <c r="A328" s="105"/>
      <c r="B328" s="79"/>
      <c r="C328" s="47" t="s">
        <v>52</v>
      </c>
      <c r="D328" s="48" t="s">
        <v>53</v>
      </c>
      <c r="E328" s="49" t="s">
        <v>54</v>
      </c>
    </row>
    <row r="329" spans="1:5" ht="15" customHeight="1" x14ac:dyDescent="0.2">
      <c r="A329" s="114"/>
      <c r="B329" s="89"/>
      <c r="C329" s="77">
        <v>6172</v>
      </c>
      <c r="D329" s="63" t="s">
        <v>121</v>
      </c>
      <c r="E329" s="112">
        <f>54000+2089</f>
        <v>56089</v>
      </c>
    </row>
    <row r="330" spans="1:5" ht="15" customHeight="1" x14ac:dyDescent="0.2">
      <c r="A330" s="114"/>
      <c r="B330" s="106"/>
      <c r="C330" s="55" t="s">
        <v>56</v>
      </c>
      <c r="D330" s="56"/>
      <c r="E330" s="57">
        <f>SUM(E329:E329)</f>
        <v>56089</v>
      </c>
    </row>
    <row r="331" spans="1:5" ht="15" customHeight="1" x14ac:dyDescent="0.25">
      <c r="A331" s="39"/>
    </row>
    <row r="332" spans="1:5" ht="15" customHeight="1" x14ac:dyDescent="0.25">
      <c r="A332" s="75" t="s">
        <v>17</v>
      </c>
      <c r="B332" s="91"/>
      <c r="C332" s="91"/>
      <c r="D332" s="71"/>
      <c r="E332" s="71"/>
    </row>
    <row r="333" spans="1:5" ht="15" customHeight="1" x14ac:dyDescent="0.2">
      <c r="A333" s="43" t="s">
        <v>153</v>
      </c>
      <c r="B333" s="42"/>
      <c r="C333" s="42"/>
      <c r="D333" s="42"/>
      <c r="E333" s="44" t="s">
        <v>162</v>
      </c>
    </row>
    <row r="334" spans="1:5" ht="15" customHeight="1" x14ac:dyDescent="0.2">
      <c r="A334" s="93"/>
      <c r="B334" s="118"/>
      <c r="C334" s="91"/>
      <c r="D334" s="93"/>
      <c r="E334" s="119"/>
    </row>
    <row r="335" spans="1:5" ht="15" customHeight="1" x14ac:dyDescent="0.2">
      <c r="B335" s="105"/>
      <c r="C335" s="60" t="s">
        <v>52</v>
      </c>
      <c r="D335" s="48" t="s">
        <v>71</v>
      </c>
      <c r="E335" s="49" t="s">
        <v>54</v>
      </c>
    </row>
    <row r="336" spans="1:5" ht="15" customHeight="1" x14ac:dyDescent="0.2">
      <c r="B336" s="114"/>
      <c r="C336" s="62">
        <v>6402</v>
      </c>
      <c r="D336" s="176" t="s">
        <v>72</v>
      </c>
      <c r="E336" s="112">
        <v>56089</v>
      </c>
    </row>
    <row r="337" spans="1:5" ht="15" customHeight="1" x14ac:dyDescent="0.2">
      <c r="B337" s="115"/>
      <c r="C337" s="101" t="s">
        <v>56</v>
      </c>
      <c r="D337" s="116"/>
      <c r="E337" s="117">
        <f>SUM(E336:E336)</f>
        <v>56089</v>
      </c>
    </row>
    <row r="338" spans="1:5" ht="15" customHeight="1" x14ac:dyDescent="0.2"/>
    <row r="339" spans="1:5" ht="15" customHeight="1" x14ac:dyDescent="0.2"/>
    <row r="340" spans="1:5" ht="15" customHeight="1" x14ac:dyDescent="0.25">
      <c r="A340" s="39" t="s">
        <v>289</v>
      </c>
    </row>
    <row r="341" spans="1:5" ht="15" customHeight="1" x14ac:dyDescent="0.2">
      <c r="A341" s="186" t="s">
        <v>290</v>
      </c>
      <c r="B341" s="186"/>
      <c r="C341" s="186"/>
      <c r="D341" s="186"/>
      <c r="E341" s="186"/>
    </row>
    <row r="342" spans="1:5" ht="15" customHeight="1" x14ac:dyDescent="0.2">
      <c r="A342" s="186"/>
      <c r="B342" s="186"/>
      <c r="C342" s="186"/>
      <c r="D342" s="186"/>
      <c r="E342" s="186"/>
    </row>
    <row r="343" spans="1:5" ht="15" customHeight="1" x14ac:dyDescent="0.2">
      <c r="A343" s="184" t="s">
        <v>291</v>
      </c>
      <c r="B343" s="184"/>
      <c r="C343" s="184"/>
      <c r="D343" s="184"/>
      <c r="E343" s="184"/>
    </row>
    <row r="344" spans="1:5" ht="15" customHeight="1" x14ac:dyDescent="0.2">
      <c r="A344" s="184"/>
      <c r="B344" s="184"/>
      <c r="C344" s="184"/>
      <c r="D344" s="184"/>
      <c r="E344" s="184"/>
    </row>
    <row r="345" spans="1:5" ht="15" customHeight="1" x14ac:dyDescent="0.2">
      <c r="A345" s="184"/>
      <c r="B345" s="184"/>
      <c r="C345" s="184"/>
      <c r="D345" s="184"/>
      <c r="E345" s="184"/>
    </row>
    <row r="346" spans="1:5" ht="15" customHeight="1" x14ac:dyDescent="0.2">
      <c r="A346" s="184"/>
      <c r="B346" s="184"/>
      <c r="C346" s="184"/>
      <c r="D346" s="184"/>
      <c r="E346" s="184"/>
    </row>
    <row r="347" spans="1:5" ht="15" customHeight="1" x14ac:dyDescent="0.2">
      <c r="A347" s="184"/>
      <c r="B347" s="184"/>
      <c r="C347" s="184"/>
      <c r="D347" s="184"/>
      <c r="E347" s="184"/>
    </row>
    <row r="348" spans="1:5" ht="15" customHeight="1" x14ac:dyDescent="0.2">
      <c r="A348" s="184"/>
      <c r="B348" s="184"/>
      <c r="C348" s="184"/>
      <c r="D348" s="184"/>
      <c r="E348" s="184"/>
    </row>
    <row r="349" spans="1:5" ht="15" customHeight="1" x14ac:dyDescent="0.2">
      <c r="A349" s="184"/>
      <c r="B349" s="184"/>
      <c r="C349" s="184"/>
      <c r="D349" s="184"/>
      <c r="E349" s="184"/>
    </row>
    <row r="350" spans="1:5" ht="15" customHeight="1" x14ac:dyDescent="0.2">
      <c r="A350" s="107"/>
      <c r="B350" s="107"/>
      <c r="C350" s="107"/>
      <c r="D350" s="107"/>
      <c r="E350" s="107"/>
    </row>
    <row r="351" spans="1:5" ht="15" customHeight="1" x14ac:dyDescent="0.25">
      <c r="A351" s="75" t="s">
        <v>17</v>
      </c>
      <c r="B351" s="91"/>
      <c r="C351" s="91"/>
      <c r="D351" s="91"/>
      <c r="E351" s="91"/>
    </row>
    <row r="352" spans="1:5" ht="15" customHeight="1" x14ac:dyDescent="0.2">
      <c r="A352" s="76" t="s">
        <v>49</v>
      </c>
      <c r="B352" s="91"/>
      <c r="C352" s="91"/>
      <c r="D352" s="91"/>
      <c r="E352" s="92" t="s">
        <v>50</v>
      </c>
    </row>
    <row r="353" spans="1:5" ht="15" customHeight="1" x14ac:dyDescent="0.25">
      <c r="A353" s="93"/>
      <c r="B353" s="75"/>
      <c r="C353" s="91"/>
      <c r="D353" s="91"/>
      <c r="E353" s="94"/>
    </row>
    <row r="354" spans="1:5" ht="15" customHeight="1" x14ac:dyDescent="0.2">
      <c r="A354" s="105"/>
      <c r="B354" s="79"/>
      <c r="C354" s="60" t="s">
        <v>52</v>
      </c>
      <c r="D354" s="110" t="s">
        <v>71</v>
      </c>
      <c r="E354" s="60" t="s">
        <v>54</v>
      </c>
    </row>
    <row r="355" spans="1:5" ht="15" customHeight="1" x14ac:dyDescent="0.2">
      <c r="A355" s="114"/>
      <c r="B355" s="81"/>
      <c r="C355" s="62">
        <v>6409</v>
      </c>
      <c r="D355" s="111" t="s">
        <v>76</v>
      </c>
      <c r="E355" s="53">
        <f>-751773-39567</f>
        <v>-791340</v>
      </c>
    </row>
    <row r="356" spans="1:5" ht="15" customHeight="1" x14ac:dyDescent="0.2">
      <c r="A356" s="115"/>
      <c r="B356" s="84"/>
      <c r="C356" s="101" t="s">
        <v>56</v>
      </c>
      <c r="D356" s="116"/>
      <c r="E356" s="117">
        <f>SUM(E355:E355)</f>
        <v>-791340</v>
      </c>
    </row>
    <row r="357" spans="1:5" ht="15" customHeight="1" x14ac:dyDescent="0.2">
      <c r="A357" s="107"/>
      <c r="B357" s="107"/>
      <c r="C357" s="107"/>
      <c r="D357" s="107"/>
      <c r="E357" s="107"/>
    </row>
    <row r="358" spans="1:5" ht="15" customHeight="1" x14ac:dyDescent="0.25">
      <c r="A358" s="75" t="s">
        <v>17</v>
      </c>
      <c r="B358" s="91"/>
      <c r="C358" s="91"/>
      <c r="D358" s="71"/>
      <c r="E358" s="71"/>
    </row>
    <row r="359" spans="1:5" ht="15" customHeight="1" x14ac:dyDescent="0.2">
      <c r="A359" s="76" t="s">
        <v>67</v>
      </c>
      <c r="B359" s="91"/>
      <c r="C359" s="91"/>
      <c r="D359" s="91"/>
      <c r="E359" s="92" t="s">
        <v>126</v>
      </c>
    </row>
    <row r="360" spans="1:5" ht="15" customHeight="1" x14ac:dyDescent="0.2">
      <c r="A360" s="93"/>
      <c r="B360" s="118"/>
      <c r="C360" s="91"/>
      <c r="D360" s="93"/>
      <c r="E360" s="119"/>
    </row>
    <row r="361" spans="1:5" ht="15" customHeight="1" x14ac:dyDescent="0.2">
      <c r="A361" s="105"/>
      <c r="B361" s="105"/>
      <c r="C361" s="60" t="s">
        <v>52</v>
      </c>
      <c r="D361" s="110" t="s">
        <v>71</v>
      </c>
      <c r="E361" s="60" t="s">
        <v>54</v>
      </c>
    </row>
    <row r="362" spans="1:5" ht="15" customHeight="1" x14ac:dyDescent="0.2">
      <c r="A362" s="80"/>
      <c r="B362" s="89"/>
      <c r="C362" s="62">
        <v>3742</v>
      </c>
      <c r="D362" s="111" t="s">
        <v>84</v>
      </c>
      <c r="E362" s="53">
        <v>791340</v>
      </c>
    </row>
    <row r="363" spans="1:5" ht="15" customHeight="1" x14ac:dyDescent="0.2">
      <c r="A363" s="115"/>
      <c r="B363" s="91"/>
      <c r="C363" s="101" t="s">
        <v>56</v>
      </c>
      <c r="D363" s="116"/>
      <c r="E363" s="117">
        <f>SUM(E362:E362)</f>
        <v>791340</v>
      </c>
    </row>
    <row r="364" spans="1:5" ht="15" customHeight="1" x14ac:dyDescent="0.2"/>
    <row r="365" spans="1:5" ht="15" customHeight="1" x14ac:dyDescent="0.2"/>
    <row r="366" spans="1:5" ht="15" customHeight="1" x14ac:dyDescent="0.25">
      <c r="A366" s="39" t="s">
        <v>292</v>
      </c>
    </row>
    <row r="367" spans="1:5" ht="15" customHeight="1" x14ac:dyDescent="0.2">
      <c r="A367" s="186" t="s">
        <v>93</v>
      </c>
      <c r="B367" s="186"/>
      <c r="C367" s="186"/>
      <c r="D367" s="186"/>
      <c r="E367" s="186"/>
    </row>
    <row r="368" spans="1:5" ht="15" customHeight="1" x14ac:dyDescent="0.2">
      <c r="A368" s="186"/>
      <c r="B368" s="186"/>
      <c r="C368" s="186"/>
      <c r="D368" s="186"/>
      <c r="E368" s="186"/>
    </row>
    <row r="369" spans="1:5" ht="15" customHeight="1" x14ac:dyDescent="0.2">
      <c r="A369" s="184" t="s">
        <v>293</v>
      </c>
      <c r="B369" s="184"/>
      <c r="C369" s="184"/>
      <c r="D369" s="184"/>
      <c r="E369" s="184"/>
    </row>
    <row r="370" spans="1:5" ht="15" customHeight="1" x14ac:dyDescent="0.2">
      <c r="A370" s="184"/>
      <c r="B370" s="184"/>
      <c r="C370" s="184"/>
      <c r="D370" s="184"/>
      <c r="E370" s="184"/>
    </row>
    <row r="371" spans="1:5" ht="15" customHeight="1" x14ac:dyDescent="0.2">
      <c r="A371" s="184"/>
      <c r="B371" s="184"/>
      <c r="C371" s="184"/>
      <c r="D371" s="184"/>
      <c r="E371" s="184"/>
    </row>
    <row r="372" spans="1:5" ht="15" customHeight="1" x14ac:dyDescent="0.2">
      <c r="A372" s="184"/>
      <c r="B372" s="184"/>
      <c r="C372" s="184"/>
      <c r="D372" s="184"/>
      <c r="E372" s="184"/>
    </row>
    <row r="373" spans="1:5" ht="15" customHeight="1" x14ac:dyDescent="0.2">
      <c r="A373" s="184"/>
      <c r="B373" s="184"/>
      <c r="C373" s="184"/>
      <c r="D373" s="184"/>
      <c r="E373" s="184"/>
    </row>
    <row r="374" spans="1:5" ht="15" customHeight="1" x14ac:dyDescent="0.2">
      <c r="A374" s="184"/>
      <c r="B374" s="184"/>
      <c r="C374" s="184"/>
      <c r="D374" s="184"/>
      <c r="E374" s="184"/>
    </row>
    <row r="375" spans="1:5" ht="15" customHeight="1" x14ac:dyDescent="0.2">
      <c r="A375" s="184"/>
      <c r="B375" s="184"/>
      <c r="C375" s="184"/>
      <c r="D375" s="184"/>
      <c r="E375" s="184"/>
    </row>
    <row r="376" spans="1:5" ht="15" customHeight="1" x14ac:dyDescent="0.2">
      <c r="A376" s="107"/>
      <c r="B376" s="107"/>
      <c r="C376" s="107"/>
      <c r="D376" s="107"/>
      <c r="E376" s="107"/>
    </row>
    <row r="377" spans="1:5" ht="15" customHeight="1" x14ac:dyDescent="0.25">
      <c r="A377" s="75" t="s">
        <v>17</v>
      </c>
      <c r="B377" s="91"/>
      <c r="C377" s="91"/>
      <c r="D377" s="91"/>
      <c r="E377" s="91"/>
    </row>
    <row r="378" spans="1:5" ht="15" customHeight="1" x14ac:dyDescent="0.2">
      <c r="A378" s="76" t="s">
        <v>49</v>
      </c>
      <c r="B378" s="91"/>
      <c r="C378" s="91"/>
      <c r="D378" s="91"/>
      <c r="E378" s="92" t="s">
        <v>50</v>
      </c>
    </row>
    <row r="379" spans="1:5" ht="15" customHeight="1" x14ac:dyDescent="0.25">
      <c r="A379" s="93"/>
      <c r="B379" s="75"/>
      <c r="C379" s="91"/>
      <c r="D379" s="91"/>
      <c r="E379" s="94"/>
    </row>
    <row r="380" spans="1:5" ht="15" customHeight="1" x14ac:dyDescent="0.2">
      <c r="A380" s="105"/>
      <c r="B380" s="79"/>
      <c r="C380" s="60" t="s">
        <v>52</v>
      </c>
      <c r="D380" s="110" t="s">
        <v>71</v>
      </c>
      <c r="E380" s="60" t="s">
        <v>54</v>
      </c>
    </row>
    <row r="381" spans="1:5" ht="15" customHeight="1" x14ac:dyDescent="0.2">
      <c r="A381" s="114"/>
      <c r="B381" s="81"/>
      <c r="C381" s="62">
        <v>6172</v>
      </c>
      <c r="D381" s="120" t="s">
        <v>97</v>
      </c>
      <c r="E381" s="53">
        <v>-2000000</v>
      </c>
    </row>
    <row r="382" spans="1:5" ht="15" customHeight="1" x14ac:dyDescent="0.2">
      <c r="A382" s="115"/>
      <c r="B382" s="84"/>
      <c r="C382" s="101" t="s">
        <v>56</v>
      </c>
      <c r="D382" s="116"/>
      <c r="E382" s="117">
        <f>SUM(E381:E381)</f>
        <v>-2000000</v>
      </c>
    </row>
    <row r="383" spans="1:5" ht="15" customHeight="1" x14ac:dyDescent="0.2">
      <c r="A383" s="107"/>
      <c r="B383" s="107"/>
      <c r="C383" s="107"/>
      <c r="D383" s="107"/>
      <c r="E383" s="107"/>
    </row>
    <row r="384" spans="1:5" ht="15" customHeight="1" x14ac:dyDescent="0.25">
      <c r="A384" s="75" t="s">
        <v>17</v>
      </c>
      <c r="B384" s="91"/>
      <c r="C384" s="91"/>
      <c r="D384" s="71"/>
      <c r="E384" s="71"/>
    </row>
    <row r="385" spans="1:5" ht="15" customHeight="1" x14ac:dyDescent="0.2">
      <c r="A385" s="76" t="s">
        <v>95</v>
      </c>
      <c r="B385" s="91"/>
      <c r="C385" s="91"/>
      <c r="D385" s="91"/>
      <c r="E385" s="92" t="s">
        <v>126</v>
      </c>
    </row>
    <row r="386" spans="1:5" ht="15" customHeight="1" x14ac:dyDescent="0.2">
      <c r="A386" s="93"/>
      <c r="B386" s="118"/>
      <c r="C386" s="91"/>
      <c r="D386" s="93"/>
      <c r="E386" s="119"/>
    </row>
    <row r="387" spans="1:5" ht="15" customHeight="1" x14ac:dyDescent="0.2">
      <c r="A387" s="105"/>
      <c r="B387" s="105"/>
      <c r="C387" s="60" t="s">
        <v>52</v>
      </c>
      <c r="D387" s="110" t="s">
        <v>71</v>
      </c>
      <c r="E387" s="60" t="s">
        <v>54</v>
      </c>
    </row>
    <row r="388" spans="1:5" ht="15" customHeight="1" x14ac:dyDescent="0.2">
      <c r="A388" s="80"/>
      <c r="B388" s="89"/>
      <c r="C388" s="62">
        <v>4357</v>
      </c>
      <c r="D388" s="120" t="s">
        <v>97</v>
      </c>
      <c r="E388" s="53">
        <v>2000000</v>
      </c>
    </row>
    <row r="389" spans="1:5" ht="15" customHeight="1" x14ac:dyDescent="0.2">
      <c r="A389" s="115"/>
      <c r="B389" s="91"/>
      <c r="C389" s="101" t="s">
        <v>56</v>
      </c>
      <c r="D389" s="116"/>
      <c r="E389" s="117">
        <f>SUM(E388:E388)</f>
        <v>2000000</v>
      </c>
    </row>
    <row r="390" spans="1:5" ht="15" customHeight="1" x14ac:dyDescent="0.2"/>
    <row r="391" spans="1:5" ht="15" customHeight="1" x14ac:dyDescent="0.2"/>
    <row r="392" spans="1:5" ht="15" customHeight="1" x14ac:dyDescent="0.25">
      <c r="A392" s="39" t="s">
        <v>294</v>
      </c>
    </row>
    <row r="393" spans="1:5" ht="15" customHeight="1" x14ac:dyDescent="0.2">
      <c r="A393" s="186" t="s">
        <v>93</v>
      </c>
      <c r="B393" s="186"/>
      <c r="C393" s="186"/>
      <c r="D393" s="186"/>
      <c r="E393" s="186"/>
    </row>
    <row r="394" spans="1:5" ht="15" customHeight="1" x14ac:dyDescent="0.2">
      <c r="A394" s="186"/>
      <c r="B394" s="186"/>
      <c r="C394" s="186"/>
      <c r="D394" s="186"/>
      <c r="E394" s="186"/>
    </row>
    <row r="395" spans="1:5" ht="15" customHeight="1" x14ac:dyDescent="0.2">
      <c r="A395" s="184" t="s">
        <v>295</v>
      </c>
      <c r="B395" s="184"/>
      <c r="C395" s="184"/>
      <c r="D395" s="184"/>
      <c r="E395" s="184"/>
    </row>
    <row r="396" spans="1:5" ht="15" customHeight="1" x14ac:dyDescent="0.2">
      <c r="A396" s="184"/>
      <c r="B396" s="184"/>
      <c r="C396" s="184"/>
      <c r="D396" s="184"/>
      <c r="E396" s="184"/>
    </row>
    <row r="397" spans="1:5" ht="15" customHeight="1" x14ac:dyDescent="0.2">
      <c r="A397" s="184"/>
      <c r="B397" s="184"/>
      <c r="C397" s="184"/>
      <c r="D397" s="184"/>
      <c r="E397" s="184"/>
    </row>
    <row r="398" spans="1:5" ht="15" customHeight="1" x14ac:dyDescent="0.2">
      <c r="A398" s="184"/>
      <c r="B398" s="184"/>
      <c r="C398" s="184"/>
      <c r="D398" s="184"/>
      <c r="E398" s="184"/>
    </row>
    <row r="399" spans="1:5" ht="15" customHeight="1" x14ac:dyDescent="0.2">
      <c r="A399" s="184"/>
      <c r="B399" s="184"/>
      <c r="C399" s="184"/>
      <c r="D399" s="184"/>
      <c r="E399" s="184"/>
    </row>
    <row r="400" spans="1:5" ht="15" customHeight="1" x14ac:dyDescent="0.2">
      <c r="A400" s="184"/>
      <c r="B400" s="184"/>
      <c r="C400" s="184"/>
      <c r="D400" s="184"/>
      <c r="E400" s="184"/>
    </row>
    <row r="401" spans="1:5" ht="15" customHeight="1" x14ac:dyDescent="0.2">
      <c r="A401" s="184"/>
      <c r="B401" s="184"/>
      <c r="C401" s="184"/>
      <c r="D401" s="184"/>
      <c r="E401" s="184"/>
    </row>
    <row r="402" spans="1:5" ht="15" customHeight="1" x14ac:dyDescent="0.2">
      <c r="A402" s="107"/>
      <c r="B402" s="107"/>
      <c r="C402" s="107"/>
      <c r="D402" s="107"/>
      <c r="E402" s="107"/>
    </row>
    <row r="403" spans="1:5" ht="15" customHeight="1" x14ac:dyDescent="0.25">
      <c r="A403" s="75" t="s">
        <v>17</v>
      </c>
      <c r="B403" s="91"/>
      <c r="C403" s="91"/>
      <c r="D403" s="91"/>
      <c r="E403" s="91"/>
    </row>
    <row r="404" spans="1:5" ht="15" customHeight="1" x14ac:dyDescent="0.2">
      <c r="A404" s="76" t="s">
        <v>49</v>
      </c>
      <c r="B404" s="91"/>
      <c r="C404" s="91"/>
      <c r="D404" s="91"/>
      <c r="E404" s="92" t="s">
        <v>50</v>
      </c>
    </row>
    <row r="405" spans="1:5" ht="15" customHeight="1" x14ac:dyDescent="0.25">
      <c r="A405" s="93"/>
      <c r="B405" s="75"/>
      <c r="C405" s="91"/>
      <c r="D405" s="91"/>
      <c r="E405" s="94"/>
    </row>
    <row r="406" spans="1:5" ht="15" customHeight="1" x14ac:dyDescent="0.2">
      <c r="A406" s="105"/>
      <c r="B406" s="79"/>
      <c r="C406" s="60" t="s">
        <v>52</v>
      </c>
      <c r="D406" s="110" t="s">
        <v>71</v>
      </c>
      <c r="E406" s="60" t="s">
        <v>54</v>
      </c>
    </row>
    <row r="407" spans="1:5" ht="15" customHeight="1" x14ac:dyDescent="0.2">
      <c r="A407" s="114"/>
      <c r="B407" s="81"/>
      <c r="C407" s="62">
        <v>6172</v>
      </c>
      <c r="D407" s="120" t="s">
        <v>97</v>
      </c>
      <c r="E407" s="53">
        <v>-2159988</v>
      </c>
    </row>
    <row r="408" spans="1:5" ht="15" customHeight="1" x14ac:dyDescent="0.2">
      <c r="A408" s="115"/>
      <c r="B408" s="84"/>
      <c r="C408" s="101" t="s">
        <v>56</v>
      </c>
      <c r="D408" s="116"/>
      <c r="E408" s="117">
        <f>SUM(E407:E407)</f>
        <v>-2159988</v>
      </c>
    </row>
    <row r="409" spans="1:5" ht="15" customHeight="1" x14ac:dyDescent="0.2">
      <c r="A409" s="107"/>
      <c r="B409" s="107"/>
      <c r="C409" s="107"/>
      <c r="D409" s="107"/>
      <c r="E409" s="107"/>
    </row>
    <row r="410" spans="1:5" ht="15" customHeight="1" x14ac:dyDescent="0.25">
      <c r="A410" s="75" t="s">
        <v>17</v>
      </c>
      <c r="B410" s="91"/>
      <c r="C410" s="91"/>
      <c r="D410" s="71"/>
      <c r="E410" s="71"/>
    </row>
    <row r="411" spans="1:5" ht="15" customHeight="1" x14ac:dyDescent="0.2">
      <c r="A411" s="76" t="s">
        <v>95</v>
      </c>
      <c r="B411" s="91"/>
      <c r="C411" s="91"/>
      <c r="D411" s="91"/>
      <c r="E411" s="92" t="s">
        <v>96</v>
      </c>
    </row>
    <row r="412" spans="1:5" ht="15" customHeight="1" x14ac:dyDescent="0.2">
      <c r="A412" s="93"/>
      <c r="B412" s="118"/>
      <c r="C412" s="91"/>
      <c r="D412" s="93"/>
      <c r="E412" s="119"/>
    </row>
    <row r="413" spans="1:5" ht="15" customHeight="1" x14ac:dyDescent="0.2">
      <c r="A413" s="105"/>
      <c r="B413" s="105"/>
      <c r="C413" s="60" t="s">
        <v>52</v>
      </c>
      <c r="D413" s="110" t="s">
        <v>71</v>
      </c>
      <c r="E413" s="60" t="s">
        <v>54</v>
      </c>
    </row>
    <row r="414" spans="1:5" ht="15" customHeight="1" x14ac:dyDescent="0.2">
      <c r="A414" s="80"/>
      <c r="B414" s="89"/>
      <c r="C414" s="62">
        <v>2212</v>
      </c>
      <c r="D414" s="120" t="s">
        <v>97</v>
      </c>
      <c r="E414" s="53">
        <v>2159988</v>
      </c>
    </row>
    <row r="415" spans="1:5" ht="15" customHeight="1" x14ac:dyDescent="0.2">
      <c r="A415" s="115"/>
      <c r="B415" s="91"/>
      <c r="C415" s="101" t="s">
        <v>56</v>
      </c>
      <c r="D415" s="116"/>
      <c r="E415" s="117">
        <f>SUM(E414:E414)</f>
        <v>2159988</v>
      </c>
    </row>
    <row r="416" spans="1:5" ht="15" customHeight="1" x14ac:dyDescent="0.2"/>
    <row r="417" spans="1:5" ht="15" customHeight="1" x14ac:dyDescent="0.2"/>
    <row r="418" spans="1:5" ht="15" customHeight="1" x14ac:dyDescent="0.25">
      <c r="A418" s="39" t="s">
        <v>296</v>
      </c>
    </row>
    <row r="419" spans="1:5" ht="15" customHeight="1" x14ac:dyDescent="0.2">
      <c r="A419" s="183" t="s">
        <v>190</v>
      </c>
      <c r="B419" s="183"/>
      <c r="C419" s="183"/>
      <c r="D419" s="183"/>
      <c r="E419" s="183"/>
    </row>
    <row r="420" spans="1:5" ht="15" customHeight="1" x14ac:dyDescent="0.2">
      <c r="A420" s="183"/>
      <c r="B420" s="183"/>
      <c r="C420" s="183"/>
      <c r="D420" s="183"/>
      <c r="E420" s="183"/>
    </row>
    <row r="421" spans="1:5" ht="15" customHeight="1" x14ac:dyDescent="0.2">
      <c r="A421" s="184" t="s">
        <v>297</v>
      </c>
      <c r="B421" s="184"/>
      <c r="C421" s="184"/>
      <c r="D421" s="184"/>
      <c r="E421" s="184"/>
    </row>
    <row r="422" spans="1:5" ht="15" customHeight="1" x14ac:dyDescent="0.2">
      <c r="A422" s="184"/>
      <c r="B422" s="184"/>
      <c r="C422" s="184"/>
      <c r="D422" s="184"/>
      <c r="E422" s="184"/>
    </row>
    <row r="423" spans="1:5" ht="15" customHeight="1" x14ac:dyDescent="0.2">
      <c r="A423" s="184"/>
      <c r="B423" s="184"/>
      <c r="C423" s="184"/>
      <c r="D423" s="184"/>
      <c r="E423" s="184"/>
    </row>
    <row r="424" spans="1:5" ht="15" customHeight="1" x14ac:dyDescent="0.2">
      <c r="A424" s="184"/>
      <c r="B424" s="184"/>
      <c r="C424" s="184"/>
      <c r="D424" s="184"/>
      <c r="E424" s="184"/>
    </row>
    <row r="425" spans="1:5" ht="15" customHeight="1" x14ac:dyDescent="0.2">
      <c r="A425" s="184"/>
      <c r="B425" s="184"/>
      <c r="C425" s="184"/>
      <c r="D425" s="184"/>
      <c r="E425" s="184"/>
    </row>
    <row r="426" spans="1:5" ht="15" customHeight="1" x14ac:dyDescent="0.2">
      <c r="A426" s="184"/>
      <c r="B426" s="184"/>
      <c r="C426" s="184"/>
      <c r="D426" s="184"/>
      <c r="E426" s="184"/>
    </row>
    <row r="427" spans="1:5" ht="15" customHeight="1" x14ac:dyDescent="0.2">
      <c r="A427" s="42"/>
      <c r="B427" s="108"/>
      <c r="C427" s="86"/>
      <c r="D427" s="42"/>
      <c r="E427" s="156"/>
    </row>
    <row r="428" spans="1:5" ht="15" customHeight="1" x14ac:dyDescent="0.25">
      <c r="A428" s="75" t="s">
        <v>17</v>
      </c>
      <c r="B428" s="91"/>
      <c r="C428" s="91"/>
      <c r="D428" s="91"/>
      <c r="E428" s="91"/>
    </row>
    <row r="429" spans="1:5" ht="15" customHeight="1" x14ac:dyDescent="0.2">
      <c r="A429" s="76" t="s">
        <v>85</v>
      </c>
      <c r="B429" s="149"/>
      <c r="C429" s="149"/>
      <c r="D429" s="149"/>
      <c r="E429" s="149" t="s">
        <v>86</v>
      </c>
    </row>
    <row r="430" spans="1:5" ht="15" customHeight="1" x14ac:dyDescent="0.2">
      <c r="A430" s="43"/>
      <c r="B430" s="71"/>
      <c r="C430" s="42"/>
      <c r="D430" s="42"/>
      <c r="E430" s="46"/>
    </row>
    <row r="431" spans="1:5" ht="15" customHeight="1" x14ac:dyDescent="0.2">
      <c r="A431" s="79"/>
      <c r="B431" s="79"/>
      <c r="C431" s="47" t="s">
        <v>52</v>
      </c>
      <c r="D431" s="110" t="s">
        <v>71</v>
      </c>
      <c r="E431" s="60" t="s">
        <v>54</v>
      </c>
    </row>
    <row r="432" spans="1:5" ht="15" customHeight="1" x14ac:dyDescent="0.2">
      <c r="A432" s="124"/>
      <c r="B432" s="89"/>
      <c r="C432" s="77">
        <v>5512</v>
      </c>
      <c r="D432" s="82" t="s">
        <v>72</v>
      </c>
      <c r="E432" s="112">
        <v>-3089000</v>
      </c>
    </row>
    <row r="433" spans="1:5" ht="15" customHeight="1" x14ac:dyDescent="0.2">
      <c r="A433" s="124"/>
      <c r="B433" s="89"/>
      <c r="C433" s="77">
        <v>5512</v>
      </c>
      <c r="D433" s="111" t="s">
        <v>103</v>
      </c>
      <c r="E433" s="112">
        <v>3089000</v>
      </c>
    </row>
    <row r="434" spans="1:5" ht="15" customHeight="1" x14ac:dyDescent="0.2">
      <c r="A434" s="106"/>
      <c r="B434" s="106"/>
      <c r="C434" s="55" t="s">
        <v>56</v>
      </c>
      <c r="D434" s="56"/>
      <c r="E434" s="57">
        <f>SUM(E432:E433)</f>
        <v>0</v>
      </c>
    </row>
    <row r="435" spans="1:5" ht="15" customHeight="1" x14ac:dyDescent="0.2"/>
    <row r="436" spans="1:5" ht="15" customHeight="1" x14ac:dyDescent="0.2"/>
    <row r="437" spans="1:5" ht="15" customHeight="1" x14ac:dyDescent="0.25">
      <c r="A437" s="39" t="s">
        <v>298</v>
      </c>
    </row>
    <row r="438" spans="1:5" ht="15" customHeight="1" x14ac:dyDescent="0.2">
      <c r="A438" s="183" t="s">
        <v>299</v>
      </c>
      <c r="B438" s="183"/>
      <c r="C438" s="183"/>
      <c r="D438" s="183"/>
      <c r="E438" s="183"/>
    </row>
    <row r="439" spans="1:5" ht="15" customHeight="1" x14ac:dyDescent="0.2">
      <c r="A439" s="183"/>
      <c r="B439" s="183"/>
      <c r="C439" s="183"/>
      <c r="D439" s="183"/>
      <c r="E439" s="183"/>
    </row>
    <row r="440" spans="1:5" ht="15" customHeight="1" x14ac:dyDescent="0.2">
      <c r="A440" s="184" t="s">
        <v>300</v>
      </c>
      <c r="B440" s="184"/>
      <c r="C440" s="184"/>
      <c r="D440" s="184"/>
      <c r="E440" s="184"/>
    </row>
    <row r="441" spans="1:5" ht="15" customHeight="1" x14ac:dyDescent="0.2">
      <c r="A441" s="184"/>
      <c r="B441" s="184"/>
      <c r="C441" s="184"/>
      <c r="D441" s="184"/>
      <c r="E441" s="184"/>
    </row>
    <row r="442" spans="1:5" ht="15" customHeight="1" x14ac:dyDescent="0.2">
      <c r="A442" s="184"/>
      <c r="B442" s="184"/>
      <c r="C442" s="184"/>
      <c r="D442" s="184"/>
      <c r="E442" s="184"/>
    </row>
    <row r="443" spans="1:5" ht="15" customHeight="1" x14ac:dyDescent="0.2">
      <c r="A443" s="184"/>
      <c r="B443" s="184"/>
      <c r="C443" s="184"/>
      <c r="D443" s="184"/>
      <c r="E443" s="184"/>
    </row>
    <row r="444" spans="1:5" ht="15" customHeight="1" x14ac:dyDescent="0.2">
      <c r="A444" s="184"/>
      <c r="B444" s="184"/>
      <c r="C444" s="184"/>
      <c r="D444" s="184"/>
      <c r="E444" s="184"/>
    </row>
    <row r="445" spans="1:5" ht="15" customHeight="1" x14ac:dyDescent="0.2">
      <c r="A445" s="184"/>
      <c r="B445" s="184"/>
      <c r="C445" s="184"/>
      <c r="D445" s="184"/>
      <c r="E445" s="184"/>
    </row>
    <row r="446" spans="1:5" ht="15" customHeight="1" x14ac:dyDescent="0.2">
      <c r="A446" s="122"/>
      <c r="B446" s="122"/>
      <c r="C446" s="122"/>
      <c r="D446" s="122"/>
      <c r="E446" s="122"/>
    </row>
    <row r="447" spans="1:5" ht="15" customHeight="1" x14ac:dyDescent="0.25">
      <c r="A447" s="41" t="s">
        <v>17</v>
      </c>
      <c r="B447" s="42"/>
      <c r="C447" s="42"/>
      <c r="D447" s="42"/>
      <c r="E447" s="42"/>
    </row>
    <row r="448" spans="1:5" ht="15" customHeight="1" x14ac:dyDescent="0.2">
      <c r="A448" s="43" t="s">
        <v>49</v>
      </c>
      <c r="B448" s="42"/>
      <c r="C448" s="42"/>
      <c r="D448" s="42"/>
      <c r="E448" s="44" t="s">
        <v>50</v>
      </c>
    </row>
    <row r="449" spans="1:5" ht="15" customHeight="1" x14ac:dyDescent="0.25">
      <c r="A449" s="41"/>
      <c r="B449" s="71"/>
      <c r="C449" s="42"/>
      <c r="D449" s="42"/>
      <c r="E449" s="46"/>
    </row>
    <row r="450" spans="1:5" ht="15" customHeight="1" x14ac:dyDescent="0.2">
      <c r="A450" s="79"/>
      <c r="B450" s="79"/>
      <c r="C450" s="47" t="s">
        <v>52</v>
      </c>
      <c r="D450" s="110" t="s">
        <v>71</v>
      </c>
      <c r="E450" s="49" t="s">
        <v>54</v>
      </c>
    </row>
    <row r="451" spans="1:5" ht="15" customHeight="1" x14ac:dyDescent="0.2">
      <c r="A451" s="124"/>
      <c r="B451" s="89"/>
      <c r="C451" s="137">
        <v>6409</v>
      </c>
      <c r="D451" s="111" t="s">
        <v>76</v>
      </c>
      <c r="E451" s="138">
        <v>-774519</v>
      </c>
    </row>
    <row r="452" spans="1:5" ht="15" customHeight="1" x14ac:dyDescent="0.2">
      <c r="A452" s="131"/>
      <c r="B452" s="139"/>
      <c r="C452" s="55" t="s">
        <v>56</v>
      </c>
      <c r="D452" s="56"/>
      <c r="E452" s="57">
        <f>E451</f>
        <v>-774519</v>
      </c>
    </row>
    <row r="453" spans="1:5" ht="15" customHeight="1" x14ac:dyDescent="0.2">
      <c r="A453" s="131"/>
      <c r="B453" s="139"/>
      <c r="C453" s="86"/>
      <c r="D453" s="42"/>
      <c r="E453" s="87"/>
    </row>
    <row r="454" spans="1:5" ht="15" customHeight="1" x14ac:dyDescent="0.25">
      <c r="A454" s="41" t="s">
        <v>17</v>
      </c>
      <c r="B454" s="42"/>
      <c r="C454" s="42"/>
      <c r="D454" s="42"/>
      <c r="E454" s="71"/>
    </row>
    <row r="455" spans="1:5" ht="15" customHeight="1" x14ac:dyDescent="0.2">
      <c r="A455" s="76" t="s">
        <v>85</v>
      </c>
      <c r="B455" s="149"/>
      <c r="C455" s="149"/>
      <c r="D455" s="149"/>
      <c r="E455" s="149" t="s">
        <v>86</v>
      </c>
    </row>
    <row r="456" spans="1:5" ht="15" customHeight="1" x14ac:dyDescent="0.2">
      <c r="A456" s="93"/>
      <c r="B456" s="118"/>
      <c r="C456" s="91"/>
      <c r="D456" s="149"/>
      <c r="E456" s="119"/>
    </row>
    <row r="457" spans="1:5" ht="15" customHeight="1" x14ac:dyDescent="0.2">
      <c r="B457" s="105"/>
      <c r="C457" s="60" t="s">
        <v>52</v>
      </c>
      <c r="D457" s="95" t="s">
        <v>71</v>
      </c>
      <c r="E457" s="177" t="s">
        <v>54</v>
      </c>
    </row>
    <row r="458" spans="1:5" ht="15" customHeight="1" x14ac:dyDescent="0.2">
      <c r="B458" s="178"/>
      <c r="C458" s="62">
        <v>6172</v>
      </c>
      <c r="D458" s="111" t="s">
        <v>84</v>
      </c>
      <c r="E458" s="179">
        <v>774519</v>
      </c>
    </row>
    <row r="459" spans="1:5" ht="15" customHeight="1" x14ac:dyDescent="0.2">
      <c r="B459" s="178"/>
      <c r="C459" s="101" t="s">
        <v>56</v>
      </c>
      <c r="D459" s="180"/>
      <c r="E459" s="117">
        <f>SUM(E458:E458)</f>
        <v>774519</v>
      </c>
    </row>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9" t="s">
        <v>301</v>
      </c>
    </row>
    <row r="471" spans="1:5" ht="15" customHeight="1" x14ac:dyDescent="0.2">
      <c r="A471" s="183" t="s">
        <v>211</v>
      </c>
      <c r="B471" s="183"/>
      <c r="C471" s="183"/>
      <c r="D471" s="183"/>
      <c r="E471" s="183"/>
    </row>
    <row r="472" spans="1:5" ht="15" customHeight="1" x14ac:dyDescent="0.2">
      <c r="A472" s="183"/>
      <c r="B472" s="183"/>
      <c r="C472" s="183"/>
      <c r="D472" s="183"/>
      <c r="E472" s="183"/>
    </row>
    <row r="473" spans="1:5" ht="15" customHeight="1" x14ac:dyDescent="0.2">
      <c r="A473" s="187" t="s">
        <v>302</v>
      </c>
      <c r="B473" s="187"/>
      <c r="C473" s="187"/>
      <c r="D473" s="187"/>
      <c r="E473" s="187"/>
    </row>
    <row r="474" spans="1:5" ht="15" customHeight="1" x14ac:dyDescent="0.2">
      <c r="A474" s="187"/>
      <c r="B474" s="187"/>
      <c r="C474" s="187"/>
      <c r="D474" s="187"/>
      <c r="E474" s="187"/>
    </row>
    <row r="475" spans="1:5" ht="15" customHeight="1" x14ac:dyDescent="0.2">
      <c r="A475" s="187"/>
      <c r="B475" s="187"/>
      <c r="C475" s="187"/>
      <c r="D475" s="187"/>
      <c r="E475" s="187"/>
    </row>
    <row r="476" spans="1:5" ht="15" customHeight="1" x14ac:dyDescent="0.2">
      <c r="A476" s="187"/>
      <c r="B476" s="187"/>
      <c r="C476" s="187"/>
      <c r="D476" s="187"/>
      <c r="E476" s="187"/>
    </row>
    <row r="477" spans="1:5" ht="15" customHeight="1" x14ac:dyDescent="0.2">
      <c r="A477" s="187"/>
      <c r="B477" s="187"/>
      <c r="C477" s="187"/>
      <c r="D477" s="187"/>
      <c r="E477" s="187"/>
    </row>
    <row r="478" spans="1:5" ht="15" customHeight="1" x14ac:dyDescent="0.2">
      <c r="A478" s="187"/>
      <c r="B478" s="187"/>
      <c r="C478" s="187"/>
      <c r="D478" s="187"/>
      <c r="E478" s="187"/>
    </row>
    <row r="479" spans="1:5" ht="15" customHeight="1" x14ac:dyDescent="0.2">
      <c r="A479" s="128"/>
      <c r="B479" s="128"/>
      <c r="C479" s="128"/>
      <c r="D479" s="128"/>
      <c r="E479" s="128"/>
    </row>
    <row r="480" spans="1:5" ht="15" customHeight="1" x14ac:dyDescent="0.25">
      <c r="A480" s="41" t="s">
        <v>17</v>
      </c>
      <c r="B480" s="42"/>
      <c r="C480" s="42"/>
      <c r="D480" s="42"/>
      <c r="E480" s="42"/>
    </row>
    <row r="481" spans="1:5" ht="15" customHeight="1" x14ac:dyDescent="0.2">
      <c r="A481" s="43" t="s">
        <v>213</v>
      </c>
      <c r="B481" s="42"/>
      <c r="C481" s="42"/>
      <c r="D481" s="42"/>
      <c r="E481" s="44" t="s">
        <v>214</v>
      </c>
    </row>
    <row r="482" spans="1:5" ht="15" customHeight="1" x14ac:dyDescent="0.2">
      <c r="A482" s="108"/>
      <c r="B482" s="109"/>
      <c r="C482" s="42"/>
      <c r="D482" s="42"/>
      <c r="E482" s="46"/>
    </row>
    <row r="483" spans="1:5" ht="15" customHeight="1" x14ac:dyDescent="0.2">
      <c r="A483" s="105"/>
      <c r="B483" s="105"/>
      <c r="C483" s="60" t="s">
        <v>52</v>
      </c>
      <c r="D483" s="95" t="s">
        <v>71</v>
      </c>
      <c r="E483" s="49" t="s">
        <v>54</v>
      </c>
    </row>
    <row r="484" spans="1:5" ht="15" customHeight="1" x14ac:dyDescent="0.2">
      <c r="A484" s="124"/>
      <c r="B484" s="81"/>
      <c r="C484" s="62">
        <v>2399</v>
      </c>
      <c r="D484" s="111" t="s">
        <v>103</v>
      </c>
      <c r="E484" s="53">
        <v>-250000</v>
      </c>
    </row>
    <row r="485" spans="1:5" ht="15" customHeight="1" x14ac:dyDescent="0.2">
      <c r="A485" s="124"/>
      <c r="B485" s="81"/>
      <c r="C485" s="62">
        <v>2339</v>
      </c>
      <c r="D485" s="90" t="s">
        <v>87</v>
      </c>
      <c r="E485" s="53">
        <v>250000</v>
      </c>
    </row>
    <row r="486" spans="1:5" ht="15" customHeight="1" x14ac:dyDescent="0.2">
      <c r="A486" s="114"/>
      <c r="B486" s="91"/>
      <c r="C486" s="101" t="s">
        <v>56</v>
      </c>
      <c r="D486" s="116"/>
      <c r="E486" s="117">
        <f>SUM(E484:E485)</f>
        <v>0</v>
      </c>
    </row>
    <row r="487" spans="1:5" ht="15" customHeight="1" x14ac:dyDescent="0.2"/>
    <row r="488" spans="1:5" ht="15" customHeight="1" x14ac:dyDescent="0.2"/>
    <row r="489" spans="1:5" ht="15" customHeight="1" x14ac:dyDescent="0.25">
      <c r="A489" s="39" t="s">
        <v>303</v>
      </c>
    </row>
    <row r="490" spans="1:5" ht="15" customHeight="1" x14ac:dyDescent="0.2">
      <c r="A490" s="186" t="s">
        <v>290</v>
      </c>
      <c r="B490" s="186"/>
      <c r="C490" s="186"/>
      <c r="D490" s="186"/>
      <c r="E490" s="186"/>
    </row>
    <row r="491" spans="1:5" ht="15" customHeight="1" x14ac:dyDescent="0.2">
      <c r="A491" s="186"/>
      <c r="B491" s="186"/>
      <c r="C491" s="186"/>
      <c r="D491" s="186"/>
      <c r="E491" s="186"/>
    </row>
    <row r="492" spans="1:5" ht="15" customHeight="1" x14ac:dyDescent="0.2">
      <c r="A492" s="184" t="s">
        <v>304</v>
      </c>
      <c r="B492" s="184"/>
      <c r="C492" s="184"/>
      <c r="D492" s="184"/>
      <c r="E492" s="184"/>
    </row>
    <row r="493" spans="1:5" ht="15" customHeight="1" x14ac:dyDescent="0.2">
      <c r="A493" s="184"/>
      <c r="B493" s="184"/>
      <c r="C493" s="184"/>
      <c r="D493" s="184"/>
      <c r="E493" s="184"/>
    </row>
    <row r="494" spans="1:5" ht="15" customHeight="1" x14ac:dyDescent="0.2">
      <c r="A494" s="184"/>
      <c r="B494" s="184"/>
      <c r="C494" s="184"/>
      <c r="D494" s="184"/>
      <c r="E494" s="184"/>
    </row>
    <row r="495" spans="1:5" ht="15" customHeight="1" x14ac:dyDescent="0.2">
      <c r="A495" s="184"/>
      <c r="B495" s="184"/>
      <c r="C495" s="184"/>
      <c r="D495" s="184"/>
      <c r="E495" s="184"/>
    </row>
    <row r="496" spans="1:5" ht="15" customHeight="1" x14ac:dyDescent="0.2">
      <c r="A496" s="184"/>
      <c r="B496" s="184"/>
      <c r="C496" s="184"/>
      <c r="D496" s="184"/>
      <c r="E496" s="184"/>
    </row>
    <row r="497" spans="1:5" ht="15" customHeight="1" x14ac:dyDescent="0.2">
      <c r="A497" s="184"/>
      <c r="B497" s="184"/>
      <c r="C497" s="184"/>
      <c r="D497" s="184"/>
      <c r="E497" s="184"/>
    </row>
    <row r="498" spans="1:5" ht="15" customHeight="1" x14ac:dyDescent="0.2">
      <c r="A498" s="184"/>
      <c r="B498" s="184"/>
      <c r="C498" s="184"/>
      <c r="D498" s="184"/>
      <c r="E498" s="184"/>
    </row>
    <row r="499" spans="1:5" ht="15" customHeight="1" x14ac:dyDescent="0.2">
      <c r="A499" s="184"/>
      <c r="B499" s="184"/>
      <c r="C499" s="184"/>
      <c r="D499" s="184"/>
      <c r="E499" s="184"/>
    </row>
    <row r="500" spans="1:5" ht="15" customHeight="1" x14ac:dyDescent="0.2">
      <c r="A500" s="107"/>
      <c r="B500" s="107"/>
      <c r="C500" s="107"/>
      <c r="D500" s="107"/>
      <c r="E500" s="107"/>
    </row>
    <row r="501" spans="1:5" ht="15" customHeight="1" x14ac:dyDescent="0.25">
      <c r="A501" s="75" t="s">
        <v>17</v>
      </c>
      <c r="B501" s="91"/>
      <c r="C501" s="91"/>
      <c r="D501" s="91"/>
      <c r="E501" s="91"/>
    </row>
    <row r="502" spans="1:5" ht="15" customHeight="1" x14ac:dyDescent="0.2">
      <c r="A502" s="76" t="s">
        <v>49</v>
      </c>
      <c r="B502" s="91"/>
      <c r="C502" s="91"/>
      <c r="D502" s="91"/>
      <c r="E502" s="92" t="s">
        <v>50</v>
      </c>
    </row>
    <row r="503" spans="1:5" ht="15" customHeight="1" x14ac:dyDescent="0.25">
      <c r="A503" s="93"/>
      <c r="B503" s="75"/>
      <c r="C503" s="91"/>
      <c r="D503" s="91"/>
      <c r="E503" s="94"/>
    </row>
    <row r="504" spans="1:5" ht="15" customHeight="1" x14ac:dyDescent="0.2">
      <c r="A504" s="105"/>
      <c r="B504" s="79"/>
      <c r="C504" s="60" t="s">
        <v>52</v>
      </c>
      <c r="D504" s="110" t="s">
        <v>71</v>
      </c>
      <c r="E504" s="60" t="s">
        <v>54</v>
      </c>
    </row>
    <row r="505" spans="1:5" ht="15" customHeight="1" x14ac:dyDescent="0.2">
      <c r="A505" s="114"/>
      <c r="B505" s="81"/>
      <c r="C505" s="62">
        <v>6409</v>
      </c>
      <c r="D505" s="111" t="s">
        <v>76</v>
      </c>
      <c r="E505" s="53">
        <f>-25.25-416380.15-165-8667429.6</f>
        <v>-9084000</v>
      </c>
    </row>
    <row r="506" spans="1:5" ht="15" customHeight="1" x14ac:dyDescent="0.2">
      <c r="A506" s="114"/>
      <c r="B506" s="81"/>
      <c r="C506" s="62">
        <v>6409</v>
      </c>
      <c r="D506" s="111" t="s">
        <v>76</v>
      </c>
      <c r="E506" s="53">
        <v>9084000</v>
      </c>
    </row>
    <row r="507" spans="1:5" ht="15" customHeight="1" x14ac:dyDescent="0.2">
      <c r="A507" s="115"/>
      <c r="B507" s="84"/>
      <c r="C507" s="101" t="s">
        <v>56</v>
      </c>
      <c r="D507" s="116"/>
      <c r="E507" s="117">
        <f>SUM(E505:E506)</f>
        <v>0</v>
      </c>
    </row>
    <row r="508" spans="1:5" ht="15" customHeight="1" x14ac:dyDescent="0.2">
      <c r="A508" s="107"/>
      <c r="B508" s="107"/>
      <c r="C508" s="107"/>
      <c r="D508" s="107"/>
      <c r="E508" s="107"/>
    </row>
    <row r="509" spans="1:5" ht="15" customHeight="1" x14ac:dyDescent="0.25">
      <c r="A509" s="75" t="s">
        <v>17</v>
      </c>
      <c r="B509" s="91"/>
      <c r="C509" s="91"/>
      <c r="D509" s="71"/>
      <c r="E509" s="71"/>
    </row>
    <row r="510" spans="1:5" ht="15" customHeight="1" x14ac:dyDescent="0.2">
      <c r="A510" s="76" t="s">
        <v>67</v>
      </c>
      <c r="B510" s="91"/>
      <c r="C510" s="91"/>
      <c r="D510" s="91"/>
      <c r="E510" s="92" t="s">
        <v>117</v>
      </c>
    </row>
    <row r="511" spans="1:5" ht="15" customHeight="1" x14ac:dyDescent="0.2">
      <c r="A511" s="93"/>
      <c r="B511" s="118"/>
      <c r="C511" s="91"/>
      <c r="D511" s="93"/>
      <c r="E511" s="119"/>
    </row>
    <row r="512" spans="1:5" ht="15" customHeight="1" x14ac:dyDescent="0.2">
      <c r="A512" s="105"/>
      <c r="B512" s="105"/>
      <c r="C512" s="60" t="s">
        <v>52</v>
      </c>
      <c r="D512" s="110" t="s">
        <v>71</v>
      </c>
      <c r="E512" s="60" t="s">
        <v>54</v>
      </c>
    </row>
    <row r="513" spans="1:5" ht="15" customHeight="1" x14ac:dyDescent="0.2">
      <c r="A513" s="80"/>
      <c r="B513" s="89"/>
      <c r="C513" s="62">
        <v>3122</v>
      </c>
      <c r="D513" s="111" t="s">
        <v>84</v>
      </c>
      <c r="E513" s="53">
        <f>-25.25-416380.15</f>
        <v>-416405.4</v>
      </c>
    </row>
    <row r="514" spans="1:5" ht="15" customHeight="1" x14ac:dyDescent="0.2">
      <c r="A514" s="80"/>
      <c r="B514" s="89"/>
      <c r="C514" s="62">
        <v>3122</v>
      </c>
      <c r="D514" s="120" t="s">
        <v>97</v>
      </c>
      <c r="E514" s="53">
        <f>-165-8667429.6</f>
        <v>-8667594.5999999996</v>
      </c>
    </row>
    <row r="515" spans="1:5" ht="15" customHeight="1" x14ac:dyDescent="0.2">
      <c r="A515" s="80"/>
      <c r="B515" s="89"/>
      <c r="C515" s="62">
        <v>3122</v>
      </c>
      <c r="D515" s="111" t="s">
        <v>84</v>
      </c>
      <c r="E515" s="53">
        <v>416405.4</v>
      </c>
    </row>
    <row r="516" spans="1:5" ht="15" customHeight="1" x14ac:dyDescent="0.2">
      <c r="A516" s="80"/>
      <c r="B516" s="89"/>
      <c r="C516" s="62">
        <v>3122</v>
      </c>
      <c r="D516" s="120" t="s">
        <v>97</v>
      </c>
      <c r="E516" s="53">
        <v>8667594.5999999996</v>
      </c>
    </row>
    <row r="517" spans="1:5" ht="15" customHeight="1" x14ac:dyDescent="0.2">
      <c r="A517" s="115"/>
      <c r="B517" s="91"/>
      <c r="C517" s="101" t="s">
        <v>56</v>
      </c>
      <c r="D517" s="116"/>
      <c r="E517" s="117">
        <f>SUM(E513:E516)</f>
        <v>0</v>
      </c>
    </row>
    <row r="518" spans="1:5" ht="15" customHeight="1" x14ac:dyDescent="0.2"/>
    <row r="519" spans="1:5" ht="15" customHeight="1" x14ac:dyDescent="0.2"/>
    <row r="520" spans="1:5" ht="15" customHeight="1" x14ac:dyDescent="0.2"/>
    <row r="521" spans="1:5" ht="15" customHeight="1" x14ac:dyDescent="0.25">
      <c r="A521" s="39" t="s">
        <v>305</v>
      </c>
    </row>
    <row r="522" spans="1:5" ht="15" customHeight="1" x14ac:dyDescent="0.2">
      <c r="A522" s="183" t="s">
        <v>306</v>
      </c>
      <c r="B522" s="183"/>
      <c r="C522" s="183"/>
      <c r="D522" s="183"/>
      <c r="E522" s="183"/>
    </row>
    <row r="523" spans="1:5" ht="15" customHeight="1" x14ac:dyDescent="0.2">
      <c r="A523" s="183"/>
      <c r="B523" s="183"/>
      <c r="C523" s="183"/>
      <c r="D523" s="183"/>
      <c r="E523" s="183"/>
    </row>
    <row r="524" spans="1:5" ht="15" customHeight="1" x14ac:dyDescent="0.2">
      <c r="A524" s="184" t="s">
        <v>307</v>
      </c>
      <c r="B524" s="184"/>
      <c r="C524" s="184"/>
      <c r="D524" s="184"/>
      <c r="E524" s="184"/>
    </row>
    <row r="525" spans="1:5" ht="15" customHeight="1" x14ac:dyDescent="0.2">
      <c r="A525" s="184"/>
      <c r="B525" s="184"/>
      <c r="C525" s="184"/>
      <c r="D525" s="184"/>
      <c r="E525" s="184"/>
    </row>
    <row r="526" spans="1:5" ht="15" customHeight="1" x14ac:dyDescent="0.2">
      <c r="A526" s="184"/>
      <c r="B526" s="184"/>
      <c r="C526" s="184"/>
      <c r="D526" s="184"/>
      <c r="E526" s="184"/>
    </row>
    <row r="527" spans="1:5" ht="15" customHeight="1" x14ac:dyDescent="0.2">
      <c r="A527" s="184"/>
      <c r="B527" s="184"/>
      <c r="C527" s="184"/>
      <c r="D527" s="184"/>
      <c r="E527" s="184"/>
    </row>
    <row r="528" spans="1:5" ht="15" customHeight="1" x14ac:dyDescent="0.2">
      <c r="A528" s="184"/>
      <c r="B528" s="184"/>
      <c r="C528" s="184"/>
      <c r="D528" s="184"/>
      <c r="E528" s="184"/>
    </row>
    <row r="529" spans="1:5" ht="15" customHeight="1" x14ac:dyDescent="0.2">
      <c r="A529" s="184"/>
      <c r="B529" s="184"/>
      <c r="C529" s="184"/>
      <c r="D529" s="184"/>
      <c r="E529" s="184"/>
    </row>
    <row r="530" spans="1:5" ht="15" customHeight="1" x14ac:dyDescent="0.2">
      <c r="A530" s="122"/>
      <c r="B530" s="122"/>
      <c r="C530" s="122"/>
      <c r="D530" s="122"/>
      <c r="E530" s="122"/>
    </row>
    <row r="531" spans="1:5" ht="15" customHeight="1" x14ac:dyDescent="0.25">
      <c r="A531" s="41" t="s">
        <v>17</v>
      </c>
      <c r="B531" s="42"/>
      <c r="C531" s="42"/>
      <c r="D531" s="42"/>
      <c r="E531" s="42"/>
    </row>
    <row r="532" spans="1:5" ht="15" customHeight="1" x14ac:dyDescent="0.2">
      <c r="A532" s="43" t="s">
        <v>49</v>
      </c>
      <c r="B532" s="42"/>
      <c r="C532" s="42"/>
      <c r="D532" s="42"/>
      <c r="E532" s="44" t="s">
        <v>50</v>
      </c>
    </row>
    <row r="533" spans="1:5" ht="15" customHeight="1" x14ac:dyDescent="0.25">
      <c r="A533" s="41"/>
      <c r="B533" s="71"/>
      <c r="C533" s="42"/>
      <c r="D533" s="42"/>
      <c r="E533" s="46"/>
    </row>
    <row r="534" spans="1:5" ht="15" customHeight="1" x14ac:dyDescent="0.2">
      <c r="A534" s="79"/>
      <c r="B534" s="79"/>
      <c r="C534" s="47" t="s">
        <v>52</v>
      </c>
      <c r="D534" s="110" t="s">
        <v>71</v>
      </c>
      <c r="E534" s="49" t="s">
        <v>54</v>
      </c>
    </row>
    <row r="535" spans="1:5" ht="15" customHeight="1" x14ac:dyDescent="0.2">
      <c r="A535" s="124"/>
      <c r="B535" s="89"/>
      <c r="C535" s="137">
        <v>6172</v>
      </c>
      <c r="D535" s="111" t="s">
        <v>72</v>
      </c>
      <c r="E535" s="138">
        <v>-200000</v>
      </c>
    </row>
    <row r="536" spans="1:5" ht="15" customHeight="1" x14ac:dyDescent="0.2">
      <c r="A536" s="131"/>
      <c r="B536" s="139"/>
      <c r="C536" s="55" t="s">
        <v>56</v>
      </c>
      <c r="D536" s="56"/>
      <c r="E536" s="57">
        <f>E535</f>
        <v>-200000</v>
      </c>
    </row>
    <row r="537" spans="1:5" ht="15" customHeight="1" x14ac:dyDescent="0.2">
      <c r="A537" s="131"/>
      <c r="B537" s="139"/>
      <c r="C537" s="86"/>
      <c r="D537" s="42"/>
      <c r="E537" s="87"/>
    </row>
    <row r="538" spans="1:5" ht="15" customHeight="1" x14ac:dyDescent="0.25">
      <c r="A538" s="75" t="s">
        <v>17</v>
      </c>
      <c r="B538" s="91"/>
      <c r="C538" s="91"/>
      <c r="D538" s="91"/>
      <c r="E538" s="91"/>
    </row>
    <row r="539" spans="1:5" ht="15" customHeight="1" x14ac:dyDescent="0.2">
      <c r="A539" s="43" t="s">
        <v>142</v>
      </c>
      <c r="B539" s="42"/>
      <c r="C539" s="42"/>
      <c r="D539" s="42"/>
      <c r="E539" s="44" t="s">
        <v>143</v>
      </c>
    </row>
    <row r="540" spans="1:5" ht="15" customHeight="1" x14ac:dyDescent="0.2">
      <c r="A540" s="108"/>
      <c r="B540" s="109"/>
      <c r="C540" s="42"/>
      <c r="D540" s="42"/>
      <c r="E540" s="46"/>
    </row>
    <row r="541" spans="1:5" ht="15" customHeight="1" x14ac:dyDescent="0.2">
      <c r="C541" s="47" t="s">
        <v>52</v>
      </c>
      <c r="D541" s="110" t="s">
        <v>71</v>
      </c>
      <c r="E541" s="49" t="s">
        <v>54</v>
      </c>
    </row>
    <row r="542" spans="1:5" ht="15" customHeight="1" x14ac:dyDescent="0.2">
      <c r="C542" s="137">
        <v>6172</v>
      </c>
      <c r="D542" s="111" t="s">
        <v>72</v>
      </c>
      <c r="E542" s="138">
        <v>200000</v>
      </c>
    </row>
    <row r="543" spans="1:5" ht="15" customHeight="1" x14ac:dyDescent="0.2">
      <c r="C543" s="55" t="s">
        <v>56</v>
      </c>
      <c r="D543" s="56"/>
      <c r="E543" s="57">
        <f>E542</f>
        <v>200000</v>
      </c>
    </row>
    <row r="544" spans="1:5" ht="15" customHeight="1" x14ac:dyDescent="0.2"/>
    <row r="545" spans="1:5" ht="15" customHeight="1" x14ac:dyDescent="0.2"/>
    <row r="546" spans="1:5" ht="15" customHeight="1" x14ac:dyDescent="0.25">
      <c r="A546" s="39" t="s">
        <v>308</v>
      </c>
    </row>
    <row r="547" spans="1:5" ht="15" customHeight="1" x14ac:dyDescent="0.2">
      <c r="A547" s="186" t="s">
        <v>93</v>
      </c>
      <c r="B547" s="186"/>
      <c r="C547" s="186"/>
      <c r="D547" s="186"/>
      <c r="E547" s="186"/>
    </row>
    <row r="548" spans="1:5" ht="15" customHeight="1" x14ac:dyDescent="0.2">
      <c r="A548" s="186"/>
      <c r="B548" s="186"/>
      <c r="C548" s="186"/>
      <c r="D548" s="186"/>
      <c r="E548" s="186"/>
    </row>
    <row r="549" spans="1:5" ht="15" customHeight="1" x14ac:dyDescent="0.2">
      <c r="A549" s="184" t="s">
        <v>309</v>
      </c>
      <c r="B549" s="184"/>
      <c r="C549" s="184"/>
      <c r="D549" s="184"/>
      <c r="E549" s="184"/>
    </row>
    <row r="550" spans="1:5" ht="15" customHeight="1" x14ac:dyDescent="0.2">
      <c r="A550" s="184"/>
      <c r="B550" s="184"/>
      <c r="C550" s="184"/>
      <c r="D550" s="184"/>
      <c r="E550" s="184"/>
    </row>
    <row r="551" spans="1:5" ht="15" customHeight="1" x14ac:dyDescent="0.2">
      <c r="A551" s="184"/>
      <c r="B551" s="184"/>
      <c r="C551" s="184"/>
      <c r="D551" s="184"/>
      <c r="E551" s="184"/>
    </row>
    <row r="552" spans="1:5" ht="15" customHeight="1" x14ac:dyDescent="0.2">
      <c r="A552" s="184"/>
      <c r="B552" s="184"/>
      <c r="C552" s="184"/>
      <c r="D552" s="184"/>
      <c r="E552" s="184"/>
    </row>
    <row r="553" spans="1:5" ht="15" customHeight="1" x14ac:dyDescent="0.2">
      <c r="A553" s="184"/>
      <c r="B553" s="184"/>
      <c r="C553" s="184"/>
      <c r="D553" s="184"/>
      <c r="E553" s="184"/>
    </row>
    <row r="554" spans="1:5" ht="15" customHeight="1" x14ac:dyDescent="0.2">
      <c r="A554" s="184"/>
      <c r="B554" s="184"/>
      <c r="C554" s="184"/>
      <c r="D554" s="184"/>
      <c r="E554" s="184"/>
    </row>
    <row r="555" spans="1:5" ht="15" customHeight="1" x14ac:dyDescent="0.2">
      <c r="A555" s="184"/>
      <c r="B555" s="184"/>
      <c r="C555" s="184"/>
      <c r="D555" s="184"/>
      <c r="E555" s="184"/>
    </row>
    <row r="556" spans="1:5" ht="15" customHeight="1" x14ac:dyDescent="0.2">
      <c r="A556" s="107"/>
      <c r="B556" s="107"/>
      <c r="C556" s="107"/>
      <c r="D556" s="107"/>
      <c r="E556" s="107"/>
    </row>
    <row r="557" spans="1:5" ht="15" customHeight="1" x14ac:dyDescent="0.25">
      <c r="A557" s="75" t="s">
        <v>17</v>
      </c>
      <c r="B557" s="91"/>
      <c r="C557" s="91"/>
      <c r="D557" s="91"/>
      <c r="E557" s="91"/>
    </row>
    <row r="558" spans="1:5" ht="15" customHeight="1" x14ac:dyDescent="0.2">
      <c r="A558" s="76" t="s">
        <v>49</v>
      </c>
      <c r="B558" s="91"/>
      <c r="C558" s="91"/>
      <c r="D558" s="91"/>
      <c r="E558" s="92" t="s">
        <v>50</v>
      </c>
    </row>
    <row r="559" spans="1:5" ht="15" customHeight="1" x14ac:dyDescent="0.25">
      <c r="A559" s="93"/>
      <c r="B559" s="75"/>
      <c r="C559" s="91"/>
      <c r="D559" s="91"/>
      <c r="E559" s="94"/>
    </row>
    <row r="560" spans="1:5" ht="15" customHeight="1" x14ac:dyDescent="0.2">
      <c r="A560" s="105"/>
      <c r="B560" s="79"/>
      <c r="C560" s="60" t="s">
        <v>52</v>
      </c>
      <c r="D560" s="110" t="s">
        <v>71</v>
      </c>
      <c r="E560" s="60" t="s">
        <v>54</v>
      </c>
    </row>
    <row r="561" spans="1:5" ht="15" customHeight="1" x14ac:dyDescent="0.2">
      <c r="A561" s="114"/>
      <c r="B561" s="81"/>
      <c r="C561" s="62">
        <v>6409</v>
      </c>
      <c r="D561" s="111" t="s">
        <v>76</v>
      </c>
      <c r="E561" s="53">
        <v>-9386000</v>
      </c>
    </row>
    <row r="562" spans="1:5" ht="15" customHeight="1" x14ac:dyDescent="0.2">
      <c r="A562" s="114"/>
      <c r="B562" s="81"/>
      <c r="C562" s="62">
        <v>6409</v>
      </c>
      <c r="D562" s="111" t="s">
        <v>76</v>
      </c>
      <c r="E562" s="53">
        <v>9386000</v>
      </c>
    </row>
    <row r="563" spans="1:5" ht="15" customHeight="1" x14ac:dyDescent="0.2">
      <c r="A563" s="115"/>
      <c r="B563" s="84"/>
      <c r="C563" s="101" t="s">
        <v>56</v>
      </c>
      <c r="D563" s="116"/>
      <c r="E563" s="117">
        <f>SUM(E561:E562)</f>
        <v>0</v>
      </c>
    </row>
    <row r="564" spans="1:5" ht="15" customHeight="1" x14ac:dyDescent="0.2">
      <c r="A564" s="107"/>
      <c r="B564" s="107"/>
      <c r="C564" s="107"/>
      <c r="D564" s="107"/>
      <c r="E564" s="107"/>
    </row>
    <row r="565" spans="1:5" ht="15" customHeight="1" x14ac:dyDescent="0.25">
      <c r="A565" s="75" t="s">
        <v>17</v>
      </c>
      <c r="B565" s="91"/>
      <c r="C565" s="91"/>
      <c r="D565" s="71"/>
      <c r="E565" s="71"/>
    </row>
    <row r="566" spans="1:5" ht="15" customHeight="1" x14ac:dyDescent="0.2">
      <c r="A566" s="76" t="s">
        <v>95</v>
      </c>
      <c r="B566" s="91"/>
      <c r="C566" s="91"/>
      <c r="D566" s="91"/>
      <c r="E566" s="92" t="s">
        <v>96</v>
      </c>
    </row>
    <row r="567" spans="1:5" ht="15" customHeight="1" x14ac:dyDescent="0.2">
      <c r="A567" s="93"/>
      <c r="B567" s="118"/>
      <c r="C567" s="91"/>
      <c r="D567" s="93"/>
      <c r="E567" s="119"/>
    </row>
    <row r="568" spans="1:5" ht="15" customHeight="1" x14ac:dyDescent="0.2">
      <c r="A568" s="105"/>
      <c r="B568" s="105"/>
      <c r="C568" s="60" t="s">
        <v>52</v>
      </c>
      <c r="D568" s="110" t="s">
        <v>71</v>
      </c>
      <c r="E568" s="60" t="s">
        <v>54</v>
      </c>
    </row>
    <row r="569" spans="1:5" ht="15" customHeight="1" x14ac:dyDescent="0.2">
      <c r="A569" s="80"/>
      <c r="B569" s="89"/>
      <c r="C569" s="62">
        <v>2212</v>
      </c>
      <c r="D569" s="120" t="s">
        <v>97</v>
      </c>
      <c r="E569" s="53">
        <v>-9386000</v>
      </c>
    </row>
    <row r="570" spans="1:5" ht="15" customHeight="1" x14ac:dyDescent="0.2">
      <c r="A570" s="80"/>
      <c r="B570" s="89"/>
      <c r="C570" s="62">
        <v>2212</v>
      </c>
      <c r="D570" s="120" t="s">
        <v>97</v>
      </c>
      <c r="E570" s="53">
        <v>9386000</v>
      </c>
    </row>
    <row r="571" spans="1:5" ht="15" customHeight="1" x14ac:dyDescent="0.2">
      <c r="A571" s="115"/>
      <c r="B571" s="91"/>
      <c r="C571" s="101" t="s">
        <v>56</v>
      </c>
      <c r="D571" s="116"/>
      <c r="E571" s="117">
        <f>SUM(E569:E570)</f>
        <v>0</v>
      </c>
    </row>
    <row r="572" spans="1:5" ht="15" customHeight="1" x14ac:dyDescent="0.2"/>
    <row r="573" spans="1:5" ht="15" customHeight="1" x14ac:dyDescent="0.2"/>
    <row r="574" spans="1:5" ht="15" customHeight="1" x14ac:dyDescent="0.25">
      <c r="A574" s="39" t="s">
        <v>310</v>
      </c>
    </row>
    <row r="575" spans="1:5" ht="15" customHeight="1" x14ac:dyDescent="0.2">
      <c r="A575" s="186" t="s">
        <v>93</v>
      </c>
      <c r="B575" s="186"/>
      <c r="C575" s="186"/>
      <c r="D575" s="186"/>
      <c r="E575" s="186"/>
    </row>
    <row r="576" spans="1:5" ht="15" customHeight="1" x14ac:dyDescent="0.2">
      <c r="A576" s="186"/>
      <c r="B576" s="186"/>
      <c r="C576" s="186"/>
      <c r="D576" s="186"/>
      <c r="E576" s="186"/>
    </row>
    <row r="577" spans="1:5" ht="15" customHeight="1" x14ac:dyDescent="0.2">
      <c r="A577" s="184" t="s">
        <v>311</v>
      </c>
      <c r="B577" s="184"/>
      <c r="C577" s="184"/>
      <c r="D577" s="184"/>
      <c r="E577" s="184"/>
    </row>
    <row r="578" spans="1:5" ht="15" customHeight="1" x14ac:dyDescent="0.2">
      <c r="A578" s="184"/>
      <c r="B578" s="184"/>
      <c r="C578" s="184"/>
      <c r="D578" s="184"/>
      <c r="E578" s="184"/>
    </row>
    <row r="579" spans="1:5" ht="15" customHeight="1" x14ac:dyDescent="0.2">
      <c r="A579" s="184"/>
      <c r="B579" s="184"/>
      <c r="C579" s="184"/>
      <c r="D579" s="184"/>
      <c r="E579" s="184"/>
    </row>
    <row r="580" spans="1:5" ht="15" customHeight="1" x14ac:dyDescent="0.2">
      <c r="A580" s="184"/>
      <c r="B580" s="184"/>
      <c r="C580" s="184"/>
      <c r="D580" s="184"/>
      <c r="E580" s="184"/>
    </row>
    <row r="581" spans="1:5" ht="15" customHeight="1" x14ac:dyDescent="0.2">
      <c r="A581" s="184"/>
      <c r="B581" s="184"/>
      <c r="C581" s="184"/>
      <c r="D581" s="184"/>
      <c r="E581" s="184"/>
    </row>
    <row r="582" spans="1:5" ht="15" customHeight="1" x14ac:dyDescent="0.2">
      <c r="A582" s="184"/>
      <c r="B582" s="184"/>
      <c r="C582" s="184"/>
      <c r="D582" s="184"/>
      <c r="E582" s="184"/>
    </row>
    <row r="583" spans="1:5" ht="15" customHeight="1" x14ac:dyDescent="0.2">
      <c r="A583" s="184"/>
      <c r="B583" s="184"/>
      <c r="C583" s="184"/>
      <c r="D583" s="184"/>
      <c r="E583" s="184"/>
    </row>
    <row r="584" spans="1:5" ht="15" customHeight="1" x14ac:dyDescent="0.2">
      <c r="A584" s="184"/>
      <c r="B584" s="184"/>
      <c r="C584" s="184"/>
      <c r="D584" s="184"/>
      <c r="E584" s="184"/>
    </row>
    <row r="585" spans="1:5" ht="15" customHeight="1" x14ac:dyDescent="0.2">
      <c r="A585" s="107"/>
      <c r="B585" s="107"/>
      <c r="C585" s="107"/>
      <c r="D585" s="107"/>
      <c r="E585" s="107"/>
    </row>
    <row r="586" spans="1:5" ht="15" customHeight="1" x14ac:dyDescent="0.25">
      <c r="A586" s="75" t="s">
        <v>17</v>
      </c>
      <c r="B586" s="91"/>
      <c r="C586" s="91"/>
      <c r="D586" s="91"/>
      <c r="E586" s="91"/>
    </row>
    <row r="587" spans="1:5" ht="15" customHeight="1" x14ac:dyDescent="0.2">
      <c r="A587" s="76" t="s">
        <v>49</v>
      </c>
      <c r="B587" s="91"/>
      <c r="C587" s="91"/>
      <c r="D587" s="91"/>
      <c r="E587" s="92" t="s">
        <v>50</v>
      </c>
    </row>
    <row r="588" spans="1:5" ht="15" customHeight="1" x14ac:dyDescent="0.25">
      <c r="A588" s="93"/>
      <c r="B588" s="75"/>
      <c r="C588" s="91"/>
      <c r="D588" s="91"/>
      <c r="E588" s="94"/>
    </row>
    <row r="589" spans="1:5" ht="15" customHeight="1" x14ac:dyDescent="0.2">
      <c r="A589" s="105"/>
      <c r="B589" s="79"/>
      <c r="C589" s="60" t="s">
        <v>52</v>
      </c>
      <c r="D589" s="110" t="s">
        <v>71</v>
      </c>
      <c r="E589" s="60" t="s">
        <v>54</v>
      </c>
    </row>
    <row r="590" spans="1:5" ht="15" customHeight="1" x14ac:dyDescent="0.2">
      <c r="A590" s="114"/>
      <c r="B590" s="81"/>
      <c r="C590" s="62">
        <v>6409</v>
      </c>
      <c r="D590" s="111" t="s">
        <v>76</v>
      </c>
      <c r="E590" s="53">
        <v>-80000</v>
      </c>
    </row>
    <row r="591" spans="1:5" ht="15" customHeight="1" x14ac:dyDescent="0.2">
      <c r="A591" s="114"/>
      <c r="B591" s="81"/>
      <c r="C591" s="62">
        <v>6409</v>
      </c>
      <c r="D591" s="111" t="s">
        <v>76</v>
      </c>
      <c r="E591" s="53">
        <v>80000</v>
      </c>
    </row>
    <row r="592" spans="1:5" ht="15" customHeight="1" x14ac:dyDescent="0.2">
      <c r="A592" s="115"/>
      <c r="B592" s="84"/>
      <c r="C592" s="101" t="s">
        <v>56</v>
      </c>
      <c r="D592" s="116"/>
      <c r="E592" s="117">
        <f>SUM(E590:E591)</f>
        <v>0</v>
      </c>
    </row>
    <row r="593" spans="1:5" ht="15" customHeight="1" x14ac:dyDescent="0.2">
      <c r="A593" s="107"/>
      <c r="B593" s="107"/>
      <c r="C593" s="107"/>
      <c r="D593" s="107"/>
      <c r="E593" s="107"/>
    </row>
    <row r="594" spans="1:5" ht="15" customHeight="1" x14ac:dyDescent="0.25">
      <c r="A594" s="75" t="s">
        <v>17</v>
      </c>
      <c r="B594" s="91"/>
      <c r="C594" s="91"/>
      <c r="D594" s="71"/>
      <c r="E594" s="71"/>
    </row>
    <row r="595" spans="1:5" ht="15" customHeight="1" x14ac:dyDescent="0.2">
      <c r="A595" s="76" t="s">
        <v>95</v>
      </c>
      <c r="B595" s="91"/>
      <c r="C595" s="91"/>
      <c r="D595" s="91"/>
      <c r="E595" s="92" t="s">
        <v>117</v>
      </c>
    </row>
    <row r="596" spans="1:5" ht="15" customHeight="1" x14ac:dyDescent="0.2">
      <c r="A596" s="93"/>
      <c r="B596" s="118"/>
      <c r="C596" s="91"/>
      <c r="D596" s="93"/>
      <c r="E596" s="119"/>
    </row>
    <row r="597" spans="1:5" ht="15" customHeight="1" x14ac:dyDescent="0.2">
      <c r="A597" s="105"/>
      <c r="B597" s="105"/>
      <c r="C597" s="60" t="s">
        <v>52</v>
      </c>
      <c r="D597" s="110" t="s">
        <v>71</v>
      </c>
      <c r="E597" s="60" t="s">
        <v>54</v>
      </c>
    </row>
    <row r="598" spans="1:5" ht="15" customHeight="1" x14ac:dyDescent="0.2">
      <c r="A598" s="80"/>
      <c r="B598" s="89"/>
      <c r="C598" s="62">
        <v>4357</v>
      </c>
      <c r="D598" s="120" t="s">
        <v>97</v>
      </c>
      <c r="E598" s="53">
        <v>-80000</v>
      </c>
    </row>
    <row r="599" spans="1:5" ht="15" customHeight="1" x14ac:dyDescent="0.2">
      <c r="A599" s="80"/>
      <c r="B599" s="89"/>
      <c r="C599" s="62">
        <v>4357</v>
      </c>
      <c r="D599" s="120" t="s">
        <v>97</v>
      </c>
      <c r="E599" s="53">
        <v>80000</v>
      </c>
    </row>
    <row r="600" spans="1:5" ht="15" customHeight="1" x14ac:dyDescent="0.2">
      <c r="A600" s="115"/>
      <c r="B600" s="91"/>
      <c r="C600" s="101" t="s">
        <v>56</v>
      </c>
      <c r="D600" s="116"/>
      <c r="E600" s="117">
        <f>SUM(E598:E599)</f>
        <v>0</v>
      </c>
    </row>
    <row r="601" spans="1:5" ht="15" customHeight="1" x14ac:dyDescent="0.2"/>
    <row r="602" spans="1:5" ht="15" customHeight="1" x14ac:dyDescent="0.2"/>
    <row r="603" spans="1:5" ht="15" customHeight="1" x14ac:dyDescent="0.25">
      <c r="A603" s="39" t="s">
        <v>312</v>
      </c>
    </row>
    <row r="604" spans="1:5" ht="15" customHeight="1" x14ac:dyDescent="0.2">
      <c r="A604" s="186" t="s">
        <v>46</v>
      </c>
      <c r="B604" s="186"/>
      <c r="C604" s="186"/>
      <c r="D604" s="186"/>
      <c r="E604" s="186"/>
    </row>
    <row r="605" spans="1:5" ht="15" customHeight="1" x14ac:dyDescent="0.2">
      <c r="A605" s="186" t="s">
        <v>313</v>
      </c>
      <c r="B605" s="186"/>
      <c r="C605" s="186"/>
      <c r="D605" s="186"/>
      <c r="E605" s="186"/>
    </row>
    <row r="606" spans="1:5" ht="15" customHeight="1" x14ac:dyDescent="0.2">
      <c r="A606" s="187" t="s">
        <v>314</v>
      </c>
      <c r="B606" s="187"/>
      <c r="C606" s="187"/>
      <c r="D606" s="187"/>
      <c r="E606" s="187"/>
    </row>
    <row r="607" spans="1:5" ht="15" customHeight="1" x14ac:dyDescent="0.2">
      <c r="A607" s="187"/>
      <c r="B607" s="187"/>
      <c r="C607" s="187"/>
      <c r="D607" s="187"/>
      <c r="E607" s="187"/>
    </row>
    <row r="608" spans="1:5" ht="15" customHeight="1" x14ac:dyDescent="0.2">
      <c r="A608" s="187"/>
      <c r="B608" s="187"/>
      <c r="C608" s="187"/>
      <c r="D608" s="187"/>
      <c r="E608" s="187"/>
    </row>
    <row r="609" spans="1:5" ht="15" customHeight="1" x14ac:dyDescent="0.2">
      <c r="A609" s="187"/>
      <c r="B609" s="187"/>
      <c r="C609" s="187"/>
      <c r="D609" s="187"/>
      <c r="E609" s="187"/>
    </row>
    <row r="610" spans="1:5" ht="15" customHeight="1" x14ac:dyDescent="0.2">
      <c r="A610" s="187"/>
      <c r="B610" s="187"/>
      <c r="C610" s="187"/>
      <c r="D610" s="187"/>
      <c r="E610" s="187"/>
    </row>
    <row r="611" spans="1:5" ht="15" customHeight="1" x14ac:dyDescent="0.2">
      <c r="A611" s="187"/>
      <c r="B611" s="187"/>
      <c r="C611" s="187"/>
      <c r="D611" s="187"/>
      <c r="E611" s="187"/>
    </row>
    <row r="612" spans="1:5" ht="15" customHeight="1" x14ac:dyDescent="0.2">
      <c r="A612" s="187"/>
      <c r="B612" s="187"/>
      <c r="C612" s="187"/>
      <c r="D612" s="187"/>
      <c r="E612" s="187"/>
    </row>
    <row r="613" spans="1:5" ht="15" customHeight="1" x14ac:dyDescent="0.2">
      <c r="A613" s="40"/>
      <c r="B613" s="40"/>
      <c r="C613" s="40"/>
      <c r="D613" s="40"/>
      <c r="E613" s="40"/>
    </row>
    <row r="614" spans="1:5" ht="15" customHeight="1" x14ac:dyDescent="0.25">
      <c r="A614" s="41" t="s">
        <v>1</v>
      </c>
      <c r="B614" s="42"/>
      <c r="C614" s="42"/>
      <c r="D614" s="42"/>
      <c r="E614" s="42"/>
    </row>
    <row r="615" spans="1:5" ht="15" customHeight="1" x14ac:dyDescent="0.2">
      <c r="A615" s="76" t="s">
        <v>95</v>
      </c>
      <c r="B615" s="42"/>
      <c r="C615" s="42"/>
      <c r="D615" s="42"/>
      <c r="E615" s="44" t="s">
        <v>126</v>
      </c>
    </row>
    <row r="616" spans="1:5" ht="15" customHeight="1" x14ac:dyDescent="0.25">
      <c r="B616" s="41"/>
      <c r="C616" s="42"/>
      <c r="D616" s="42"/>
      <c r="E616" s="46"/>
    </row>
    <row r="617" spans="1:5" ht="15" customHeight="1" x14ac:dyDescent="0.2">
      <c r="B617" s="47" t="s">
        <v>51</v>
      </c>
      <c r="C617" s="47" t="s">
        <v>52</v>
      </c>
      <c r="D617" s="48" t="s">
        <v>53</v>
      </c>
      <c r="E617" s="49" t="s">
        <v>54</v>
      </c>
    </row>
    <row r="618" spans="1:5" ht="15" customHeight="1" x14ac:dyDescent="0.2">
      <c r="B618" s="74">
        <v>54190877</v>
      </c>
      <c r="C618" s="77"/>
      <c r="D618" s="111" t="s">
        <v>148</v>
      </c>
      <c r="E618" s="69">
        <v>654.69000000000005</v>
      </c>
    </row>
    <row r="619" spans="1:5" ht="15" customHeight="1" x14ac:dyDescent="0.2">
      <c r="B619" s="74">
        <v>54515835</v>
      </c>
      <c r="C619" s="77"/>
      <c r="D619" s="90" t="s">
        <v>245</v>
      </c>
      <c r="E619" s="69">
        <v>11129.89</v>
      </c>
    </row>
    <row r="620" spans="1:5" ht="15" customHeight="1" x14ac:dyDescent="0.2">
      <c r="B620" s="74"/>
      <c r="C620" s="55" t="s">
        <v>56</v>
      </c>
      <c r="D620" s="56"/>
      <c r="E620" s="57">
        <f>SUM(E618:E619)</f>
        <v>11784.58</v>
      </c>
    </row>
    <row r="621" spans="1:5" ht="15" customHeight="1" x14ac:dyDescent="0.2">
      <c r="A621" s="71"/>
      <c r="B621" s="71"/>
      <c r="C621" s="71"/>
      <c r="D621" s="71"/>
      <c r="E621" s="71"/>
    </row>
    <row r="622" spans="1:5" ht="15" customHeight="1" x14ac:dyDescent="0.2">
      <c r="A622" s="71"/>
      <c r="B622" s="71"/>
      <c r="C622" s="71"/>
      <c r="D622" s="71"/>
      <c r="E622" s="71"/>
    </row>
    <row r="623" spans="1:5" ht="15" customHeight="1" x14ac:dyDescent="0.2">
      <c r="A623" s="71"/>
      <c r="B623" s="71"/>
      <c r="C623" s="71"/>
      <c r="D623" s="71"/>
      <c r="E623" s="71"/>
    </row>
    <row r="624" spans="1:5" ht="15" customHeight="1" x14ac:dyDescent="0.2">
      <c r="A624" s="71"/>
      <c r="B624" s="71"/>
      <c r="C624" s="71"/>
      <c r="D624" s="71"/>
      <c r="E624" s="71"/>
    </row>
    <row r="625" spans="1:5" ht="15" customHeight="1" x14ac:dyDescent="0.2">
      <c r="A625" s="71"/>
      <c r="B625" s="71"/>
      <c r="C625" s="71"/>
      <c r="D625" s="71"/>
      <c r="E625" s="71"/>
    </row>
    <row r="626" spans="1:5" ht="15" customHeight="1" x14ac:dyDescent="0.25">
      <c r="A626" s="75" t="s">
        <v>17</v>
      </c>
      <c r="B626" s="121"/>
      <c r="C626" s="91"/>
      <c r="D626" s="91"/>
      <c r="E626" s="91"/>
    </row>
    <row r="627" spans="1:5" ht="15" customHeight="1" x14ac:dyDescent="0.2">
      <c r="A627" s="76" t="s">
        <v>49</v>
      </c>
      <c r="B627" s="121"/>
      <c r="C627" s="91"/>
      <c r="D627" s="91"/>
      <c r="E627" s="92" t="s">
        <v>50</v>
      </c>
    </row>
    <row r="628" spans="1:5" ht="15" customHeight="1" x14ac:dyDescent="0.25">
      <c r="A628" s="75"/>
      <c r="B628" s="181"/>
      <c r="C628" s="91"/>
      <c r="D628" s="91"/>
      <c r="E628" s="94"/>
    </row>
    <row r="629" spans="1:5" ht="15" customHeight="1" x14ac:dyDescent="0.2">
      <c r="A629" s="105"/>
      <c r="B629" s="105"/>
      <c r="C629" s="60" t="s">
        <v>52</v>
      </c>
      <c r="D629" s="142" t="s">
        <v>71</v>
      </c>
      <c r="E629" s="60" t="s">
        <v>54</v>
      </c>
    </row>
    <row r="630" spans="1:5" ht="15" customHeight="1" x14ac:dyDescent="0.2">
      <c r="A630" s="182"/>
      <c r="B630" s="81"/>
      <c r="C630" s="97">
        <v>6409</v>
      </c>
      <c r="D630" s="111" t="s">
        <v>76</v>
      </c>
      <c r="E630" s="99">
        <v>11784.58</v>
      </c>
    </row>
    <row r="631" spans="1:5" ht="15" customHeight="1" x14ac:dyDescent="0.2">
      <c r="A631" s="182"/>
      <c r="B631" s="115"/>
      <c r="C631" s="101" t="s">
        <v>56</v>
      </c>
      <c r="D631" s="102"/>
      <c r="E631" s="103">
        <f>SUM(E630:E630)</f>
        <v>11784.58</v>
      </c>
    </row>
    <row r="632" spans="1:5" ht="15" customHeight="1" x14ac:dyDescent="0.2"/>
    <row r="633" spans="1:5" ht="15" customHeight="1" x14ac:dyDescent="0.2"/>
    <row r="634" spans="1:5" ht="15" customHeight="1" x14ac:dyDescent="0.25">
      <c r="A634" s="39" t="s">
        <v>315</v>
      </c>
    </row>
    <row r="635" spans="1:5" ht="15" customHeight="1" x14ac:dyDescent="0.2">
      <c r="A635" s="186" t="s">
        <v>46</v>
      </c>
      <c r="B635" s="186"/>
      <c r="C635" s="186"/>
      <c r="D635" s="186"/>
      <c r="E635" s="186"/>
    </row>
    <row r="636" spans="1:5" ht="15" customHeight="1" x14ac:dyDescent="0.2">
      <c r="A636" s="186" t="s">
        <v>313</v>
      </c>
      <c r="B636" s="186"/>
      <c r="C636" s="186"/>
      <c r="D636" s="186"/>
      <c r="E636" s="186"/>
    </row>
    <row r="637" spans="1:5" ht="15" customHeight="1" x14ac:dyDescent="0.2">
      <c r="A637" s="187" t="s">
        <v>316</v>
      </c>
      <c r="B637" s="187"/>
      <c r="C637" s="187"/>
      <c r="D637" s="187"/>
      <c r="E637" s="187"/>
    </row>
    <row r="638" spans="1:5" ht="15" customHeight="1" x14ac:dyDescent="0.2">
      <c r="A638" s="187"/>
      <c r="B638" s="187"/>
      <c r="C638" s="187"/>
      <c r="D638" s="187"/>
      <c r="E638" s="187"/>
    </row>
    <row r="639" spans="1:5" ht="15" customHeight="1" x14ac:dyDescent="0.2">
      <c r="A639" s="187"/>
      <c r="B639" s="187"/>
      <c r="C639" s="187"/>
      <c r="D639" s="187"/>
      <c r="E639" s="187"/>
    </row>
    <row r="640" spans="1:5" ht="15" customHeight="1" x14ac:dyDescent="0.2">
      <c r="A640" s="187"/>
      <c r="B640" s="187"/>
      <c r="C640" s="187"/>
      <c r="D640" s="187"/>
      <c r="E640" s="187"/>
    </row>
    <row r="641" spans="1:5" ht="15" customHeight="1" x14ac:dyDescent="0.2">
      <c r="A641" s="187"/>
      <c r="B641" s="187"/>
      <c r="C641" s="187"/>
      <c r="D641" s="187"/>
      <c r="E641" s="187"/>
    </row>
    <row r="642" spans="1:5" ht="15" customHeight="1" x14ac:dyDescent="0.2">
      <c r="A642" s="187"/>
      <c r="B642" s="187"/>
      <c r="C642" s="187"/>
      <c r="D642" s="187"/>
      <c r="E642" s="187"/>
    </row>
    <row r="643" spans="1:5" ht="15" customHeight="1" x14ac:dyDescent="0.2">
      <c r="A643" s="187"/>
      <c r="B643" s="187"/>
      <c r="C643" s="187"/>
      <c r="D643" s="187"/>
      <c r="E643" s="187"/>
    </row>
    <row r="644" spans="1:5" ht="15" customHeight="1" x14ac:dyDescent="0.2">
      <c r="A644" s="40"/>
      <c r="B644" s="40"/>
      <c r="C644" s="40"/>
      <c r="D644" s="40"/>
      <c r="E644" s="40"/>
    </row>
    <row r="645" spans="1:5" ht="15" customHeight="1" x14ac:dyDescent="0.25">
      <c r="A645" s="41" t="s">
        <v>1</v>
      </c>
      <c r="B645" s="42"/>
      <c r="C645" s="42"/>
      <c r="D645" s="42"/>
      <c r="E645" s="42"/>
    </row>
    <row r="646" spans="1:5" ht="15" customHeight="1" x14ac:dyDescent="0.2">
      <c r="A646" s="76" t="s">
        <v>95</v>
      </c>
      <c r="B646" s="42"/>
      <c r="C646" s="42"/>
      <c r="D646" s="42"/>
      <c r="E646" s="44" t="s">
        <v>126</v>
      </c>
    </row>
    <row r="647" spans="1:5" ht="15" customHeight="1" x14ac:dyDescent="0.25">
      <c r="B647" s="41"/>
      <c r="C647" s="42"/>
      <c r="D647" s="42"/>
      <c r="E647" s="46"/>
    </row>
    <row r="648" spans="1:5" ht="15" customHeight="1" x14ac:dyDescent="0.2">
      <c r="B648" s="47" t="s">
        <v>51</v>
      </c>
      <c r="C648" s="47" t="s">
        <v>52</v>
      </c>
      <c r="D648" s="48" t="s">
        <v>53</v>
      </c>
      <c r="E648" s="49" t="s">
        <v>54</v>
      </c>
    </row>
    <row r="649" spans="1:5" ht="15" customHeight="1" x14ac:dyDescent="0.2">
      <c r="B649" s="74">
        <v>54190877</v>
      </c>
      <c r="C649" s="77"/>
      <c r="D649" s="111" t="s">
        <v>148</v>
      </c>
      <c r="E649" s="69">
        <v>75268.61</v>
      </c>
    </row>
    <row r="650" spans="1:5" ht="15" customHeight="1" x14ac:dyDescent="0.2">
      <c r="B650" s="74">
        <v>54515835</v>
      </c>
      <c r="C650" s="77"/>
      <c r="D650" s="90" t="s">
        <v>245</v>
      </c>
      <c r="E650" s="69">
        <v>1279566.52</v>
      </c>
    </row>
    <row r="651" spans="1:5" ht="15" customHeight="1" x14ac:dyDescent="0.2">
      <c r="B651" s="74"/>
      <c r="C651" s="55" t="s">
        <v>56</v>
      </c>
      <c r="D651" s="56"/>
      <c r="E651" s="57">
        <f>SUM(E649:E650)</f>
        <v>1354835.1300000001</v>
      </c>
    </row>
    <row r="652" spans="1:5" ht="15" customHeight="1" x14ac:dyDescent="0.2">
      <c r="A652" s="71"/>
      <c r="B652" s="71"/>
      <c r="C652" s="71"/>
      <c r="D652" s="71"/>
      <c r="E652" s="71"/>
    </row>
    <row r="653" spans="1:5" ht="15" customHeight="1" x14ac:dyDescent="0.25">
      <c r="A653" s="75" t="s">
        <v>17</v>
      </c>
      <c r="B653" s="121"/>
      <c r="C653" s="91"/>
      <c r="D653" s="91"/>
      <c r="E653" s="91"/>
    </row>
    <row r="654" spans="1:5" ht="15" customHeight="1" x14ac:dyDescent="0.2">
      <c r="A654" s="76" t="s">
        <v>49</v>
      </c>
      <c r="B654" s="121"/>
      <c r="C654" s="91"/>
      <c r="D654" s="91"/>
      <c r="E654" s="92" t="s">
        <v>50</v>
      </c>
    </row>
    <row r="655" spans="1:5" ht="15" customHeight="1" x14ac:dyDescent="0.25">
      <c r="A655" s="75"/>
      <c r="B655" s="181"/>
      <c r="C655" s="91"/>
      <c r="D655" s="91"/>
      <c r="E655" s="94"/>
    </row>
    <row r="656" spans="1:5" ht="15" customHeight="1" x14ac:dyDescent="0.2">
      <c r="A656" s="105"/>
      <c r="B656" s="105"/>
      <c r="C656" s="60" t="s">
        <v>52</v>
      </c>
      <c r="D656" s="142" t="s">
        <v>71</v>
      </c>
      <c r="E656" s="60" t="s">
        <v>54</v>
      </c>
    </row>
    <row r="657" spans="1:5" ht="15" customHeight="1" x14ac:dyDescent="0.2">
      <c r="A657" s="182"/>
      <c r="B657" s="81"/>
      <c r="C657" s="97">
        <v>6409</v>
      </c>
      <c r="D657" s="111" t="s">
        <v>76</v>
      </c>
      <c r="E657" s="99">
        <v>1354835.13</v>
      </c>
    </row>
    <row r="658" spans="1:5" ht="15" customHeight="1" x14ac:dyDescent="0.2">
      <c r="A658" s="182"/>
      <c r="B658" s="115"/>
      <c r="C658" s="101" t="s">
        <v>56</v>
      </c>
      <c r="D658" s="102"/>
      <c r="E658" s="103">
        <f>SUM(E657:E657)</f>
        <v>1354835.13</v>
      </c>
    </row>
    <row r="659" spans="1:5" ht="15" customHeight="1" x14ac:dyDescent="0.2"/>
    <row r="660" spans="1:5" ht="15" customHeight="1" x14ac:dyDescent="0.2"/>
    <row r="661" spans="1:5" ht="15" customHeight="1" x14ac:dyDescent="0.2"/>
    <row r="662" spans="1:5" ht="15" customHeight="1" x14ac:dyDescent="0.2"/>
    <row r="663" spans="1:5" ht="15" customHeight="1" x14ac:dyDescent="0.2"/>
    <row r="664" spans="1:5" ht="15" customHeight="1" x14ac:dyDescent="0.2"/>
    <row r="665" spans="1:5" ht="15" customHeight="1" x14ac:dyDescent="0.2"/>
    <row r="666" spans="1:5" ht="15" customHeight="1" x14ac:dyDescent="0.2"/>
    <row r="667" spans="1:5" ht="15" customHeight="1" x14ac:dyDescent="0.2"/>
    <row r="668" spans="1:5" ht="15" customHeight="1" x14ac:dyDescent="0.2"/>
    <row r="669" spans="1:5" ht="15" customHeight="1" x14ac:dyDescent="0.2"/>
    <row r="670" spans="1:5" ht="15" customHeight="1" x14ac:dyDescent="0.2"/>
    <row r="671" spans="1:5" ht="15" customHeight="1" x14ac:dyDescent="0.2"/>
    <row r="672" spans="1:5"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sheetData>
  <mergeCells count="61">
    <mergeCell ref="A637:E643"/>
    <mergeCell ref="A577:E584"/>
    <mergeCell ref="A604:E604"/>
    <mergeCell ref="A605:E605"/>
    <mergeCell ref="A606:E612"/>
    <mergeCell ref="A635:E635"/>
    <mergeCell ref="A636:E636"/>
    <mergeCell ref="A575:E576"/>
    <mergeCell ref="A421:E426"/>
    <mergeCell ref="A438:E439"/>
    <mergeCell ref="A440:E445"/>
    <mergeCell ref="A471:E472"/>
    <mergeCell ref="A473:E478"/>
    <mergeCell ref="A490:E491"/>
    <mergeCell ref="A492:E499"/>
    <mergeCell ref="A522:E523"/>
    <mergeCell ref="A524:E529"/>
    <mergeCell ref="A547:E548"/>
    <mergeCell ref="A549:E555"/>
    <mergeCell ref="A419:E420"/>
    <mergeCell ref="A286:E286"/>
    <mergeCell ref="A287:E287"/>
    <mergeCell ref="A288:E295"/>
    <mergeCell ref="A315:E315"/>
    <mergeCell ref="A316:E323"/>
    <mergeCell ref="A341:E342"/>
    <mergeCell ref="A343:E349"/>
    <mergeCell ref="A367:E368"/>
    <mergeCell ref="A369:E375"/>
    <mergeCell ref="A393:E394"/>
    <mergeCell ref="A395:E401"/>
    <mergeCell ref="A264:E267"/>
    <mergeCell ref="A159:E159"/>
    <mergeCell ref="A160:E163"/>
    <mergeCell ref="A183:E183"/>
    <mergeCell ref="A184:E191"/>
    <mergeCell ref="A210:E211"/>
    <mergeCell ref="A212:E219"/>
    <mergeCell ref="A237:E237"/>
    <mergeCell ref="A238:E238"/>
    <mergeCell ref="A239:E245"/>
    <mergeCell ref="A262:E262"/>
    <mergeCell ref="A263:E263"/>
    <mergeCell ref="A158:E158"/>
    <mergeCell ref="A55:E55"/>
    <mergeCell ref="A56:E60"/>
    <mergeCell ref="A78:E78"/>
    <mergeCell ref="A79:E79"/>
    <mergeCell ref="A80:E83"/>
    <mergeCell ref="A107:E107"/>
    <mergeCell ref="A108:E108"/>
    <mergeCell ref="A109:E113"/>
    <mergeCell ref="A133:E133"/>
    <mergeCell ref="A134:E134"/>
    <mergeCell ref="A135:E138"/>
    <mergeCell ref="A54:E54"/>
    <mergeCell ref="A2:E2"/>
    <mergeCell ref="A3:E10"/>
    <mergeCell ref="A28:E28"/>
    <mergeCell ref="A29:E29"/>
    <mergeCell ref="A30:E33"/>
  </mergeCells>
  <pageMargins left="0.98425196850393704" right="0.98425196850393704" top="0.98425196850393704" bottom="0.98425196850393704" header="0.51181102362204722" footer="0.51181102362204722"/>
  <pageSetup paperSize="9" scale="92" firstPageNumber="21" orientation="portrait" useFirstPageNumber="1" r:id="rId1"/>
  <headerFooter alignWithMargins="0">
    <oddHeader>&amp;C&amp;"Arial,Kurzíva"Příloha č. 3: Rozpočtové změny č. 249/15 - 273/15 schválené Radou Olomouckého kraje 21.5.2015</oddHeader>
    <oddFooter xml:space="preserve">&amp;L&amp;"Arial,Kurzíva"Zastupitelstvo OK 26.6.2015
5.1. - Rozpočet Olomouckého kraje 2015 - rozpočtové změny 
Příloha č.3: Rozpočtové změny č. 249/15 - 273/15 schválené Radou Olomouckého kraje 21.5.2015&amp;R&amp;"Arial,Kurzíva"Strana &amp;P (celkem 46)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0"/>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9" t="s">
        <v>45</v>
      </c>
    </row>
    <row r="2" spans="1:5" ht="15" customHeight="1" x14ac:dyDescent="0.2">
      <c r="A2" s="186" t="s">
        <v>46</v>
      </c>
      <c r="B2" s="186"/>
      <c r="C2" s="186"/>
      <c r="D2" s="186"/>
      <c r="E2" s="186"/>
    </row>
    <row r="3" spans="1:5" ht="15" customHeight="1" x14ac:dyDescent="0.2">
      <c r="A3" s="186" t="s">
        <v>47</v>
      </c>
      <c r="B3" s="186"/>
      <c r="C3" s="186"/>
      <c r="D3" s="186"/>
      <c r="E3" s="186"/>
    </row>
    <row r="4" spans="1:5" ht="15" customHeight="1" x14ac:dyDescent="0.2">
      <c r="A4" s="184" t="s">
        <v>48</v>
      </c>
      <c r="B4" s="184"/>
      <c r="C4" s="184"/>
      <c r="D4" s="184"/>
      <c r="E4" s="184"/>
    </row>
    <row r="5" spans="1:5" ht="15" customHeight="1" x14ac:dyDescent="0.2">
      <c r="A5" s="184"/>
      <c r="B5" s="184"/>
      <c r="C5" s="184"/>
      <c r="D5" s="184"/>
      <c r="E5" s="184"/>
    </row>
    <row r="6" spans="1:5" ht="15" customHeight="1" x14ac:dyDescent="0.2">
      <c r="A6" s="184"/>
      <c r="B6" s="184"/>
      <c r="C6" s="184"/>
      <c r="D6" s="184"/>
      <c r="E6" s="184"/>
    </row>
    <row r="7" spans="1:5" ht="15" customHeight="1" x14ac:dyDescent="0.2">
      <c r="A7" s="184"/>
      <c r="B7" s="184"/>
      <c r="C7" s="184"/>
      <c r="D7" s="184"/>
      <c r="E7" s="184"/>
    </row>
    <row r="8" spans="1:5" ht="15" customHeight="1" x14ac:dyDescent="0.2">
      <c r="A8" s="184"/>
      <c r="B8" s="184"/>
      <c r="C8" s="184"/>
      <c r="D8" s="184"/>
      <c r="E8" s="184"/>
    </row>
    <row r="9" spans="1:5" ht="15" customHeight="1" x14ac:dyDescent="0.2">
      <c r="A9" s="40"/>
      <c r="B9" s="40"/>
      <c r="C9" s="40"/>
      <c r="D9" s="40"/>
      <c r="E9" s="40"/>
    </row>
    <row r="10" spans="1:5" ht="15" customHeight="1" x14ac:dyDescent="0.25">
      <c r="A10" s="41" t="s">
        <v>1</v>
      </c>
      <c r="B10" s="42"/>
      <c r="C10" s="42"/>
      <c r="D10" s="42"/>
      <c r="E10" s="42"/>
    </row>
    <row r="11" spans="1:5" ht="15" customHeight="1" x14ac:dyDescent="0.2">
      <c r="A11" s="43" t="s">
        <v>49</v>
      </c>
      <c r="B11" s="42"/>
      <c r="C11" s="42"/>
      <c r="D11" s="42"/>
      <c r="E11" s="44" t="s">
        <v>50</v>
      </c>
    </row>
    <row r="12" spans="1:5" ht="15" customHeight="1" x14ac:dyDescent="0.25">
      <c r="A12" s="45"/>
      <c r="B12" s="41"/>
      <c r="C12" s="42"/>
      <c r="D12" s="42"/>
      <c r="E12" s="46"/>
    </row>
    <row r="13" spans="1:5" ht="15" customHeight="1" x14ac:dyDescent="0.2">
      <c r="B13" s="47" t="s">
        <v>51</v>
      </c>
      <c r="C13" s="47" t="s">
        <v>52</v>
      </c>
      <c r="D13" s="48" t="s">
        <v>53</v>
      </c>
      <c r="E13" s="49" t="s">
        <v>54</v>
      </c>
    </row>
    <row r="14" spans="1:5" ht="15" customHeight="1" x14ac:dyDescent="0.2">
      <c r="B14" s="50">
        <v>33513233</v>
      </c>
      <c r="C14" s="51"/>
      <c r="D14" s="52" t="s">
        <v>55</v>
      </c>
      <c r="E14" s="53">
        <v>382977.99</v>
      </c>
    </row>
    <row r="15" spans="1:5" ht="15" customHeight="1" x14ac:dyDescent="0.2">
      <c r="B15" s="50">
        <v>33113233</v>
      </c>
      <c r="C15" s="51"/>
      <c r="D15" s="52" t="s">
        <v>55</v>
      </c>
      <c r="E15" s="53">
        <v>67584.36</v>
      </c>
    </row>
    <row r="16" spans="1:5" ht="15" customHeight="1" x14ac:dyDescent="0.2">
      <c r="B16" s="54"/>
      <c r="C16" s="55" t="s">
        <v>56</v>
      </c>
      <c r="D16" s="56"/>
      <c r="E16" s="57">
        <f>SUM(E14:E15)</f>
        <v>450562.35</v>
      </c>
    </row>
    <row r="17" spans="1:5" ht="15" customHeight="1" x14ac:dyDescent="0.2">
      <c r="A17" s="45"/>
      <c r="B17" s="45"/>
      <c r="C17" s="45"/>
      <c r="D17" s="45"/>
      <c r="E17" s="45"/>
    </row>
    <row r="18" spans="1:5" ht="15" customHeight="1" x14ac:dyDescent="0.25">
      <c r="A18" s="41" t="s">
        <v>17</v>
      </c>
      <c r="B18" s="42"/>
      <c r="C18" s="42"/>
      <c r="D18" s="42"/>
      <c r="E18" s="42"/>
    </row>
    <row r="19" spans="1:5" ht="15" customHeight="1" x14ac:dyDescent="0.2">
      <c r="A19" s="43" t="s">
        <v>57</v>
      </c>
      <c r="B19" s="45"/>
      <c r="C19" s="45"/>
      <c r="D19" s="45"/>
      <c r="E19" s="45" t="s">
        <v>58</v>
      </c>
    </row>
    <row r="20" spans="1:5" ht="15" customHeight="1" x14ac:dyDescent="0.2">
      <c r="A20" s="45"/>
      <c r="B20" s="58"/>
      <c r="C20" s="42"/>
      <c r="D20" s="45"/>
      <c r="E20" s="59"/>
    </row>
    <row r="21" spans="1:5" ht="15" customHeight="1" x14ac:dyDescent="0.2">
      <c r="B21" s="60" t="s">
        <v>51</v>
      </c>
      <c r="C21" s="47" t="s">
        <v>52</v>
      </c>
      <c r="D21" s="61" t="s">
        <v>53</v>
      </c>
      <c r="E21" s="49" t="s">
        <v>54</v>
      </c>
    </row>
    <row r="22" spans="1:5" ht="15" customHeight="1" x14ac:dyDescent="0.2">
      <c r="B22" s="50">
        <v>33513233</v>
      </c>
      <c r="C22" s="62"/>
      <c r="D22" s="63" t="s">
        <v>59</v>
      </c>
      <c r="E22" s="53">
        <v>382977.99</v>
      </c>
    </row>
    <row r="23" spans="1:5" ht="15" customHeight="1" x14ac:dyDescent="0.2">
      <c r="B23" s="50">
        <v>33113233</v>
      </c>
      <c r="C23" s="62"/>
      <c r="D23" s="63" t="s">
        <v>59</v>
      </c>
      <c r="E23" s="53">
        <v>67584.36</v>
      </c>
    </row>
    <row r="24" spans="1:5" ht="15" customHeight="1" x14ac:dyDescent="0.2">
      <c r="B24" s="54"/>
      <c r="C24" s="55" t="s">
        <v>56</v>
      </c>
      <c r="D24" s="64"/>
      <c r="E24" s="65">
        <f>SUM(E22:E23)</f>
        <v>450562.35</v>
      </c>
    </row>
    <row r="25" spans="1:5" ht="15" customHeight="1" x14ac:dyDescent="0.2"/>
    <row r="26" spans="1:5" ht="15" customHeight="1" x14ac:dyDescent="0.2"/>
    <row r="27" spans="1:5" ht="15" customHeight="1" x14ac:dyDescent="0.25">
      <c r="A27" s="39" t="s">
        <v>60</v>
      </c>
    </row>
    <row r="28" spans="1:5" ht="15" customHeight="1" x14ac:dyDescent="0.2">
      <c r="A28" s="186" t="s">
        <v>46</v>
      </c>
      <c r="B28" s="186"/>
      <c r="C28" s="186"/>
      <c r="D28" s="186"/>
      <c r="E28" s="186"/>
    </row>
    <row r="29" spans="1:5" ht="15" customHeight="1" x14ac:dyDescent="0.2">
      <c r="A29" s="186" t="s">
        <v>47</v>
      </c>
      <c r="B29" s="186"/>
      <c r="C29" s="186"/>
      <c r="D29" s="186"/>
      <c r="E29" s="186"/>
    </row>
    <row r="30" spans="1:5" ht="15" customHeight="1" x14ac:dyDescent="0.2">
      <c r="A30" s="184" t="s">
        <v>61</v>
      </c>
      <c r="B30" s="184"/>
      <c r="C30" s="184"/>
      <c r="D30" s="184"/>
      <c r="E30" s="184"/>
    </row>
    <row r="31" spans="1:5" ht="15" customHeight="1" x14ac:dyDescent="0.2">
      <c r="A31" s="184"/>
      <c r="B31" s="184"/>
      <c r="C31" s="184"/>
      <c r="D31" s="184"/>
      <c r="E31" s="184"/>
    </row>
    <row r="32" spans="1:5" ht="15" customHeight="1" x14ac:dyDescent="0.2">
      <c r="A32" s="184"/>
      <c r="B32" s="184"/>
      <c r="C32" s="184"/>
      <c r="D32" s="184"/>
      <c r="E32" s="184"/>
    </row>
    <row r="33" spans="1:5" ht="15" customHeight="1" x14ac:dyDescent="0.2">
      <c r="A33" s="184"/>
      <c r="B33" s="184"/>
      <c r="C33" s="184"/>
      <c r="D33" s="184"/>
      <c r="E33" s="184"/>
    </row>
    <row r="34" spans="1:5" ht="15" customHeight="1" x14ac:dyDescent="0.2">
      <c r="A34" s="184"/>
      <c r="B34" s="184"/>
      <c r="C34" s="184"/>
      <c r="D34" s="184"/>
      <c r="E34" s="184"/>
    </row>
    <row r="35" spans="1:5" ht="15" customHeight="1" x14ac:dyDescent="0.2">
      <c r="A35" s="184"/>
      <c r="B35" s="184"/>
      <c r="C35" s="184"/>
      <c r="D35" s="184"/>
      <c r="E35" s="184"/>
    </row>
    <row r="36" spans="1:5" ht="15" customHeight="1" x14ac:dyDescent="0.2">
      <c r="A36" s="40"/>
      <c r="B36" s="40"/>
      <c r="C36" s="40"/>
      <c r="D36" s="40"/>
      <c r="E36" s="40"/>
    </row>
    <row r="37" spans="1:5" ht="15" customHeight="1" x14ac:dyDescent="0.25">
      <c r="A37" s="41" t="s">
        <v>1</v>
      </c>
      <c r="B37" s="42"/>
      <c r="C37" s="42"/>
      <c r="D37" s="42"/>
      <c r="E37" s="42"/>
    </row>
    <row r="38" spans="1:5" ht="15" customHeight="1" x14ac:dyDescent="0.2">
      <c r="A38" s="43" t="s">
        <v>49</v>
      </c>
      <c r="B38" s="42"/>
      <c r="C38" s="42"/>
      <c r="D38" s="42"/>
      <c r="E38" s="44" t="s">
        <v>50</v>
      </c>
    </row>
    <row r="39" spans="1:5" ht="15" customHeight="1" x14ac:dyDescent="0.25">
      <c r="A39" s="45"/>
      <c r="B39" s="41"/>
      <c r="C39" s="42"/>
      <c r="D39" s="42"/>
      <c r="E39" s="46"/>
    </row>
    <row r="40" spans="1:5" ht="15" customHeight="1" x14ac:dyDescent="0.2">
      <c r="B40" s="47" t="s">
        <v>51</v>
      </c>
      <c r="C40" s="47" t="s">
        <v>52</v>
      </c>
      <c r="D40" s="48" t="s">
        <v>53</v>
      </c>
      <c r="E40" s="49" t="s">
        <v>54</v>
      </c>
    </row>
    <row r="41" spans="1:5" ht="15" customHeight="1" x14ac:dyDescent="0.2">
      <c r="B41" s="50">
        <v>33513233</v>
      </c>
      <c r="C41" s="51"/>
      <c r="D41" s="52" t="s">
        <v>55</v>
      </c>
      <c r="E41" s="53">
        <v>446721.15</v>
      </c>
    </row>
    <row r="42" spans="1:5" ht="15" customHeight="1" x14ac:dyDescent="0.2">
      <c r="B42" s="50">
        <v>33113233</v>
      </c>
      <c r="C42" s="51"/>
      <c r="D42" s="52" t="s">
        <v>55</v>
      </c>
      <c r="E42" s="53">
        <v>78833.149999999994</v>
      </c>
    </row>
    <row r="43" spans="1:5" ht="15" customHeight="1" x14ac:dyDescent="0.2">
      <c r="B43" s="54"/>
      <c r="C43" s="55" t="s">
        <v>56</v>
      </c>
      <c r="D43" s="56"/>
      <c r="E43" s="57">
        <f>SUM(E41:E42)</f>
        <v>525554.30000000005</v>
      </c>
    </row>
    <row r="44" spans="1:5" ht="15" customHeight="1" x14ac:dyDescent="0.2">
      <c r="A44" s="45"/>
      <c r="B44" s="45"/>
      <c r="C44" s="45"/>
      <c r="D44" s="45"/>
      <c r="E44" s="45"/>
    </row>
    <row r="45" spans="1:5" ht="15" customHeight="1" x14ac:dyDescent="0.25">
      <c r="A45" s="41" t="s">
        <v>17</v>
      </c>
      <c r="B45" s="42"/>
      <c r="C45" s="42"/>
      <c r="D45" s="42"/>
      <c r="E45" s="42"/>
    </row>
    <row r="46" spans="1:5" ht="15" customHeight="1" x14ac:dyDescent="0.2">
      <c r="A46" s="43" t="s">
        <v>57</v>
      </c>
      <c r="B46" s="45"/>
      <c r="C46" s="45"/>
      <c r="D46" s="45"/>
      <c r="E46" s="45" t="s">
        <v>58</v>
      </c>
    </row>
    <row r="47" spans="1:5" ht="15" customHeight="1" x14ac:dyDescent="0.2">
      <c r="A47" s="45"/>
      <c r="B47" s="58"/>
      <c r="C47" s="42"/>
      <c r="D47" s="45"/>
      <c r="E47" s="59"/>
    </row>
    <row r="48" spans="1:5" ht="15" customHeight="1" x14ac:dyDescent="0.2">
      <c r="B48" s="60" t="s">
        <v>51</v>
      </c>
      <c r="C48" s="47" t="s">
        <v>52</v>
      </c>
      <c r="D48" s="61" t="s">
        <v>53</v>
      </c>
      <c r="E48" s="49" t="s">
        <v>54</v>
      </c>
    </row>
    <row r="49" spans="1:5" ht="15" customHeight="1" x14ac:dyDescent="0.2">
      <c r="B49" s="50">
        <v>33513233</v>
      </c>
      <c r="C49" s="62"/>
      <c r="D49" s="63" t="s">
        <v>59</v>
      </c>
      <c r="E49" s="53">
        <v>446721.15</v>
      </c>
    </row>
    <row r="50" spans="1:5" ht="15" customHeight="1" x14ac:dyDescent="0.2">
      <c r="B50" s="50">
        <v>33113233</v>
      </c>
      <c r="C50" s="62"/>
      <c r="D50" s="63" t="s">
        <v>59</v>
      </c>
      <c r="E50" s="53">
        <v>78833.149999999994</v>
      </c>
    </row>
    <row r="51" spans="1:5" ht="15" customHeight="1" x14ac:dyDescent="0.2">
      <c r="B51" s="54"/>
      <c r="C51" s="55" t="s">
        <v>56</v>
      </c>
      <c r="D51" s="64"/>
      <c r="E51" s="65">
        <f>SUM(E49:E50)</f>
        <v>525554.30000000005</v>
      </c>
    </row>
    <row r="52" spans="1:5" ht="15" customHeight="1" x14ac:dyDescent="0.2"/>
    <row r="53" spans="1:5" ht="15" customHeight="1" x14ac:dyDescent="0.2"/>
    <row r="54" spans="1:5" ht="15" customHeight="1" x14ac:dyDescent="0.25">
      <c r="A54" s="39" t="s">
        <v>62</v>
      </c>
    </row>
    <row r="55" spans="1:5" ht="15" customHeight="1" x14ac:dyDescent="0.2">
      <c r="A55" s="186" t="s">
        <v>46</v>
      </c>
      <c r="B55" s="186"/>
      <c r="C55" s="186"/>
      <c r="D55" s="186"/>
      <c r="E55" s="186"/>
    </row>
    <row r="56" spans="1:5" ht="15" customHeight="1" x14ac:dyDescent="0.2">
      <c r="A56" s="186" t="s">
        <v>63</v>
      </c>
      <c r="B56" s="186"/>
      <c r="C56" s="186"/>
      <c r="D56" s="186"/>
      <c r="E56" s="186"/>
    </row>
    <row r="57" spans="1:5" ht="15" customHeight="1" x14ac:dyDescent="0.2">
      <c r="A57" s="187" t="s">
        <v>64</v>
      </c>
      <c r="B57" s="187"/>
      <c r="C57" s="187"/>
      <c r="D57" s="187"/>
      <c r="E57" s="187"/>
    </row>
    <row r="58" spans="1:5" ht="15" customHeight="1" x14ac:dyDescent="0.2">
      <c r="A58" s="187"/>
      <c r="B58" s="187"/>
      <c r="C58" s="187"/>
      <c r="D58" s="187"/>
      <c r="E58" s="187"/>
    </row>
    <row r="59" spans="1:5" ht="15" customHeight="1" x14ac:dyDescent="0.2">
      <c r="A59" s="187"/>
      <c r="B59" s="187"/>
      <c r="C59" s="187"/>
      <c r="D59" s="187"/>
      <c r="E59" s="187"/>
    </row>
    <row r="60" spans="1:5" ht="15" customHeight="1" x14ac:dyDescent="0.2">
      <c r="A60" s="187"/>
      <c r="B60" s="187"/>
      <c r="C60" s="187"/>
      <c r="D60" s="187"/>
      <c r="E60" s="187"/>
    </row>
    <row r="61" spans="1:5" ht="15" customHeight="1" x14ac:dyDescent="0.2">
      <c r="A61" s="187"/>
      <c r="B61" s="187"/>
      <c r="C61" s="187"/>
      <c r="D61" s="187"/>
      <c r="E61" s="187"/>
    </row>
    <row r="62" spans="1:5" ht="15" customHeight="1" x14ac:dyDescent="0.2">
      <c r="A62" s="40"/>
      <c r="B62" s="40"/>
      <c r="C62" s="40"/>
      <c r="D62" s="40"/>
      <c r="E62" s="40"/>
    </row>
    <row r="63" spans="1:5" ht="15" customHeight="1" x14ac:dyDescent="0.25">
      <c r="A63" s="41" t="s">
        <v>1</v>
      </c>
      <c r="B63" s="42"/>
      <c r="C63" s="42"/>
      <c r="D63" s="42"/>
      <c r="E63" s="42"/>
    </row>
    <row r="64" spans="1:5" ht="15" customHeight="1" x14ac:dyDescent="0.2">
      <c r="A64" s="43" t="s">
        <v>49</v>
      </c>
      <c r="B64" s="42"/>
      <c r="C64" s="42"/>
      <c r="D64" s="42"/>
      <c r="E64" s="44" t="s">
        <v>50</v>
      </c>
    </row>
    <row r="65" spans="1:5" ht="15" customHeight="1" x14ac:dyDescent="0.25">
      <c r="B65" s="41"/>
      <c r="C65" s="42"/>
      <c r="D65" s="42"/>
      <c r="E65" s="46"/>
    </row>
    <row r="66" spans="1:5" ht="15" customHeight="1" x14ac:dyDescent="0.2">
      <c r="B66" s="60" t="s">
        <v>51</v>
      </c>
      <c r="C66" s="47" t="s">
        <v>52</v>
      </c>
      <c r="D66" s="48" t="s">
        <v>53</v>
      </c>
      <c r="E66" s="49" t="s">
        <v>54</v>
      </c>
    </row>
    <row r="67" spans="1:5" ht="15" customHeight="1" x14ac:dyDescent="0.2">
      <c r="B67" s="66">
        <v>34070</v>
      </c>
      <c r="C67" s="67"/>
      <c r="D67" s="68" t="s">
        <v>55</v>
      </c>
      <c r="E67" s="69">
        <v>40000</v>
      </c>
    </row>
    <row r="68" spans="1:5" ht="15" customHeight="1" x14ac:dyDescent="0.2">
      <c r="B68" s="70"/>
      <c r="C68" s="55" t="s">
        <v>56</v>
      </c>
      <c r="D68" s="56"/>
      <c r="E68" s="57">
        <f>SUM(E67:E67)</f>
        <v>40000</v>
      </c>
    </row>
    <row r="69" spans="1:5" ht="15" customHeight="1" x14ac:dyDescent="0.2">
      <c r="A69" s="71"/>
      <c r="B69" s="71"/>
      <c r="C69" s="71"/>
      <c r="D69" s="71"/>
    </row>
    <row r="70" spans="1:5" ht="15" customHeight="1" x14ac:dyDescent="0.2">
      <c r="A70" s="71"/>
      <c r="B70" s="71"/>
      <c r="C70" s="71"/>
      <c r="D70" s="71"/>
    </row>
    <row r="71" spans="1:5" ht="15" customHeight="1" x14ac:dyDescent="0.25">
      <c r="A71" s="41" t="s">
        <v>17</v>
      </c>
      <c r="B71" s="42"/>
      <c r="C71" s="42"/>
      <c r="D71" s="42"/>
      <c r="E71" s="42"/>
    </row>
    <row r="72" spans="1:5" ht="15" customHeight="1" x14ac:dyDescent="0.2">
      <c r="A72" s="43" t="s">
        <v>57</v>
      </c>
      <c r="B72" s="45"/>
      <c r="C72" s="45"/>
      <c r="D72" s="45"/>
      <c r="E72" s="45" t="s">
        <v>58</v>
      </c>
    </row>
    <row r="73" spans="1:5" ht="15" customHeight="1" x14ac:dyDescent="0.2">
      <c r="A73" s="71"/>
      <c r="B73" s="58"/>
      <c r="C73" s="42"/>
      <c r="E73" s="59"/>
    </row>
    <row r="74" spans="1:5" ht="15" customHeight="1" x14ac:dyDescent="0.2">
      <c r="B74" s="47" t="s">
        <v>51</v>
      </c>
      <c r="C74" s="47" t="s">
        <v>52</v>
      </c>
      <c r="D74" s="61" t="s">
        <v>53</v>
      </c>
      <c r="E74" s="49" t="s">
        <v>54</v>
      </c>
    </row>
    <row r="75" spans="1:5" ht="15" customHeight="1" x14ac:dyDescent="0.2">
      <c r="B75" s="72">
        <v>34070</v>
      </c>
      <c r="C75" s="62"/>
      <c r="D75" s="63" t="s">
        <v>59</v>
      </c>
      <c r="E75" s="73">
        <v>40000</v>
      </c>
    </row>
    <row r="76" spans="1:5" ht="15" customHeight="1" x14ac:dyDescent="0.2">
      <c r="B76" s="74"/>
      <c r="C76" s="55" t="s">
        <v>56</v>
      </c>
      <c r="D76" s="64"/>
      <c r="E76" s="65">
        <f>SUM(E75:E75)</f>
        <v>40000</v>
      </c>
    </row>
    <row r="77" spans="1:5" ht="15" customHeight="1" x14ac:dyDescent="0.2"/>
    <row r="78" spans="1:5" ht="15" customHeight="1" x14ac:dyDescent="0.2"/>
    <row r="79" spans="1:5" ht="15" customHeight="1" x14ac:dyDescent="0.25">
      <c r="A79" s="39" t="s">
        <v>65</v>
      </c>
    </row>
    <row r="80" spans="1:5" ht="15" customHeight="1" x14ac:dyDescent="0.2">
      <c r="A80" s="186" t="s">
        <v>46</v>
      </c>
      <c r="B80" s="186"/>
      <c r="C80" s="186"/>
      <c r="D80" s="186"/>
      <c r="E80" s="186"/>
    </row>
    <row r="81" spans="1:5" ht="15" customHeight="1" x14ac:dyDescent="0.2">
      <c r="A81" s="184" t="s">
        <v>66</v>
      </c>
      <c r="B81" s="184"/>
      <c r="C81" s="184"/>
      <c r="D81" s="184"/>
      <c r="E81" s="184"/>
    </row>
    <row r="82" spans="1:5" ht="15" customHeight="1" x14ac:dyDescent="0.2">
      <c r="A82" s="184"/>
      <c r="B82" s="184"/>
      <c r="C82" s="184"/>
      <c r="D82" s="184"/>
      <c r="E82" s="184"/>
    </row>
    <row r="83" spans="1:5" ht="15" customHeight="1" x14ac:dyDescent="0.2">
      <c r="A83" s="184"/>
      <c r="B83" s="184"/>
      <c r="C83" s="184"/>
      <c r="D83" s="184"/>
      <c r="E83" s="184"/>
    </row>
    <row r="84" spans="1:5" ht="15" customHeight="1" x14ac:dyDescent="0.2">
      <c r="A84" s="184"/>
      <c r="B84" s="184"/>
      <c r="C84" s="184"/>
      <c r="D84" s="184"/>
      <c r="E84" s="184"/>
    </row>
    <row r="85" spans="1:5" ht="15" customHeight="1" x14ac:dyDescent="0.2">
      <c r="A85" s="184"/>
      <c r="B85" s="184"/>
      <c r="C85" s="184"/>
      <c r="D85" s="184"/>
      <c r="E85" s="184"/>
    </row>
    <row r="86" spans="1:5" ht="15" customHeight="1" x14ac:dyDescent="0.2">
      <c r="A86" s="184"/>
      <c r="B86" s="184"/>
      <c r="C86" s="184"/>
      <c r="D86" s="184"/>
      <c r="E86" s="184"/>
    </row>
    <row r="87" spans="1:5" ht="15" customHeight="1" x14ac:dyDescent="0.2">
      <c r="A87" s="184"/>
      <c r="B87" s="184"/>
      <c r="C87" s="184"/>
      <c r="D87" s="184"/>
      <c r="E87" s="184"/>
    </row>
    <row r="88" spans="1:5" ht="15" customHeight="1" x14ac:dyDescent="0.2"/>
    <row r="89" spans="1:5" ht="15" customHeight="1" x14ac:dyDescent="0.25">
      <c r="A89" s="75" t="s">
        <v>1</v>
      </c>
      <c r="B89" s="42"/>
      <c r="C89" s="42"/>
      <c r="D89" s="42"/>
      <c r="E89" s="42"/>
    </row>
    <row r="90" spans="1:5" ht="15" customHeight="1" x14ac:dyDescent="0.2">
      <c r="A90" s="76" t="s">
        <v>67</v>
      </c>
      <c r="B90" s="42"/>
      <c r="C90" s="42"/>
      <c r="D90" s="42"/>
      <c r="E90" s="44" t="s">
        <v>68</v>
      </c>
    </row>
    <row r="91" spans="1:5" ht="15" customHeight="1" x14ac:dyDescent="0.25">
      <c r="A91" s="41"/>
      <c r="B91" s="45"/>
      <c r="C91" s="42"/>
      <c r="D91" s="42"/>
      <c r="E91" s="46"/>
    </row>
    <row r="92" spans="1:5" ht="15" customHeight="1" x14ac:dyDescent="0.2">
      <c r="C92" s="47" t="s">
        <v>52</v>
      </c>
      <c r="D92" s="48" t="s">
        <v>53</v>
      </c>
      <c r="E92" s="49" t="s">
        <v>54</v>
      </c>
    </row>
    <row r="93" spans="1:5" ht="15" customHeight="1" x14ac:dyDescent="0.2">
      <c r="C93" s="77">
        <v>3299</v>
      </c>
      <c r="D93" s="63" t="s">
        <v>69</v>
      </c>
      <c r="E93" s="78">
        <v>435</v>
      </c>
    </row>
    <row r="94" spans="1:5" ht="15" customHeight="1" x14ac:dyDescent="0.2">
      <c r="C94" s="55" t="s">
        <v>56</v>
      </c>
      <c r="D94" s="56"/>
      <c r="E94" s="57">
        <f>SUM(E93:E93)</f>
        <v>435</v>
      </c>
    </row>
    <row r="95" spans="1:5" ht="15" customHeight="1" x14ac:dyDescent="0.2"/>
    <row r="96" spans="1:5" ht="15" customHeight="1" x14ac:dyDescent="0.25">
      <c r="A96" s="75" t="s">
        <v>1</v>
      </c>
      <c r="B96" s="42"/>
      <c r="C96" s="42"/>
      <c r="D96" s="42"/>
      <c r="E96" s="42"/>
    </row>
    <row r="97" spans="1:5" ht="15" customHeight="1" x14ac:dyDescent="0.2">
      <c r="A97" s="76" t="s">
        <v>67</v>
      </c>
      <c r="B97" s="42"/>
      <c r="C97" s="42"/>
      <c r="D97" s="42"/>
      <c r="E97" s="44" t="s">
        <v>70</v>
      </c>
    </row>
    <row r="98" spans="1:5" ht="15" customHeight="1" x14ac:dyDescent="0.25">
      <c r="A98" s="41"/>
      <c r="B98" s="45"/>
      <c r="C98" s="42"/>
      <c r="D98" s="42"/>
      <c r="E98" s="46"/>
    </row>
    <row r="99" spans="1:5" ht="15" customHeight="1" x14ac:dyDescent="0.2">
      <c r="C99" s="47" t="s">
        <v>52</v>
      </c>
      <c r="D99" s="48" t="s">
        <v>53</v>
      </c>
      <c r="E99" s="49" t="s">
        <v>54</v>
      </c>
    </row>
    <row r="100" spans="1:5" ht="15" customHeight="1" x14ac:dyDescent="0.2">
      <c r="C100" s="77">
        <v>3299</v>
      </c>
      <c r="D100" s="63" t="s">
        <v>69</v>
      </c>
      <c r="E100" s="78">
        <v>18200</v>
      </c>
    </row>
    <row r="101" spans="1:5" ht="15" customHeight="1" x14ac:dyDescent="0.2">
      <c r="C101" s="55" t="s">
        <v>56</v>
      </c>
      <c r="D101" s="56"/>
      <c r="E101" s="57">
        <f>SUM(E100:E100)</f>
        <v>18200</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41" t="s">
        <v>17</v>
      </c>
      <c r="B106" s="42"/>
      <c r="C106" s="42"/>
      <c r="D106" s="42"/>
      <c r="E106" s="71"/>
    </row>
    <row r="107" spans="1:5" ht="15" customHeight="1" x14ac:dyDescent="0.2">
      <c r="A107" s="76" t="s">
        <v>67</v>
      </c>
      <c r="B107" s="42"/>
      <c r="C107" s="42"/>
      <c r="D107" s="42"/>
      <c r="E107" s="44" t="s">
        <v>68</v>
      </c>
    </row>
    <row r="108" spans="1:5" ht="15" customHeight="1" x14ac:dyDescent="0.2">
      <c r="A108" s="71"/>
      <c r="B108" s="58"/>
      <c r="C108" s="42"/>
      <c r="E108" s="59"/>
    </row>
    <row r="109" spans="1:5" ht="15" customHeight="1" x14ac:dyDescent="0.2">
      <c r="A109" s="79"/>
      <c r="B109" s="79"/>
      <c r="C109" s="47" t="s">
        <v>52</v>
      </c>
      <c r="D109" s="47" t="s">
        <v>71</v>
      </c>
      <c r="E109" s="49" t="s">
        <v>54</v>
      </c>
    </row>
    <row r="110" spans="1:5" ht="15" customHeight="1" x14ac:dyDescent="0.2">
      <c r="A110" s="80"/>
      <c r="B110" s="81"/>
      <c r="C110" s="77">
        <v>6402</v>
      </c>
      <c r="D110" s="82" t="s">
        <v>72</v>
      </c>
      <c r="E110" s="78">
        <v>435</v>
      </c>
    </row>
    <row r="111" spans="1:5" ht="15" customHeight="1" x14ac:dyDescent="0.2">
      <c r="A111" s="83"/>
      <c r="B111" s="84"/>
      <c r="C111" s="55" t="s">
        <v>56</v>
      </c>
      <c r="D111" s="85"/>
      <c r="E111" s="57">
        <f>SUM(E110:E110)</f>
        <v>435</v>
      </c>
    </row>
    <row r="112" spans="1:5" ht="15" customHeight="1" x14ac:dyDescent="0.2">
      <c r="A112" s="83"/>
      <c r="B112" s="84"/>
      <c r="C112" s="86"/>
      <c r="D112" s="42"/>
      <c r="E112" s="87"/>
    </row>
    <row r="113" spans="1:5" ht="15" customHeight="1" x14ac:dyDescent="0.25">
      <c r="A113" s="41" t="s">
        <v>17</v>
      </c>
      <c r="B113" s="42"/>
      <c r="C113" s="42"/>
      <c r="D113" s="42"/>
      <c r="E113" s="71"/>
    </row>
    <row r="114" spans="1:5" ht="15" customHeight="1" x14ac:dyDescent="0.2">
      <c r="A114" s="76" t="s">
        <v>67</v>
      </c>
      <c r="B114" s="42"/>
      <c r="C114" s="42"/>
      <c r="D114" s="42"/>
      <c r="E114" s="44" t="s">
        <v>70</v>
      </c>
    </row>
    <row r="115" spans="1:5" ht="15" customHeight="1" x14ac:dyDescent="0.2">
      <c r="A115" s="71"/>
      <c r="B115" s="58"/>
      <c r="C115" s="42"/>
      <c r="E115" s="59"/>
    </row>
    <row r="116" spans="1:5" ht="15" customHeight="1" x14ac:dyDescent="0.2">
      <c r="A116" s="79"/>
      <c r="B116" s="79"/>
      <c r="C116" s="47" t="s">
        <v>52</v>
      </c>
      <c r="D116" s="48" t="s">
        <v>71</v>
      </c>
      <c r="E116" s="60" t="s">
        <v>54</v>
      </c>
    </row>
    <row r="117" spans="1:5" ht="15" customHeight="1" x14ac:dyDescent="0.2">
      <c r="A117" s="88"/>
      <c r="B117" s="89"/>
      <c r="C117" s="77">
        <v>6402</v>
      </c>
      <c r="D117" s="90" t="s">
        <v>72</v>
      </c>
      <c r="E117" s="78">
        <v>18200</v>
      </c>
    </row>
    <row r="118" spans="1:5" ht="15" customHeight="1" x14ac:dyDescent="0.2">
      <c r="A118" s="83"/>
      <c r="B118" s="84"/>
      <c r="C118" s="55" t="s">
        <v>56</v>
      </c>
      <c r="D118" s="56"/>
      <c r="E118" s="57">
        <f>SUM(E117:E117)</f>
        <v>18200</v>
      </c>
    </row>
    <row r="119" spans="1:5" ht="15" customHeight="1" x14ac:dyDescent="0.2"/>
    <row r="120" spans="1:5" ht="15" customHeight="1" x14ac:dyDescent="0.2"/>
    <row r="121" spans="1:5" ht="15" customHeight="1" x14ac:dyDescent="0.25">
      <c r="A121" s="39" t="s">
        <v>73</v>
      </c>
    </row>
    <row r="122" spans="1:5" ht="15" customHeight="1" x14ac:dyDescent="0.2">
      <c r="A122" s="183" t="s">
        <v>74</v>
      </c>
      <c r="B122" s="183"/>
      <c r="C122" s="183"/>
      <c r="D122" s="183"/>
      <c r="E122" s="183"/>
    </row>
    <row r="123" spans="1:5" ht="15" customHeight="1" x14ac:dyDescent="0.2">
      <c r="A123" s="183"/>
      <c r="B123" s="183"/>
      <c r="C123" s="183"/>
      <c r="D123" s="183"/>
      <c r="E123" s="183"/>
    </row>
    <row r="124" spans="1:5" ht="15" customHeight="1" x14ac:dyDescent="0.2">
      <c r="A124" s="184" t="s">
        <v>75</v>
      </c>
      <c r="B124" s="184"/>
      <c r="C124" s="184"/>
      <c r="D124" s="184"/>
      <c r="E124" s="184"/>
    </row>
    <row r="125" spans="1:5" ht="15" customHeight="1" x14ac:dyDescent="0.2">
      <c r="A125" s="184"/>
      <c r="B125" s="184"/>
      <c r="C125" s="184"/>
      <c r="D125" s="184"/>
      <c r="E125" s="184"/>
    </row>
    <row r="126" spans="1:5" ht="15" customHeight="1" x14ac:dyDescent="0.2">
      <c r="A126" s="184"/>
      <c r="B126" s="184"/>
      <c r="C126" s="184"/>
      <c r="D126" s="184"/>
      <c r="E126" s="184"/>
    </row>
    <row r="127" spans="1:5" ht="15" customHeight="1" x14ac:dyDescent="0.2">
      <c r="A127" s="184"/>
      <c r="B127" s="184"/>
      <c r="C127" s="184"/>
      <c r="D127" s="184"/>
      <c r="E127" s="184"/>
    </row>
    <row r="128" spans="1:5" ht="15" customHeight="1" x14ac:dyDescent="0.2">
      <c r="A128" s="184"/>
      <c r="B128" s="184"/>
      <c r="C128" s="184"/>
      <c r="D128" s="184"/>
      <c r="E128" s="184"/>
    </row>
    <row r="129" spans="1:5" ht="15" customHeight="1" x14ac:dyDescent="0.2">
      <c r="A129" s="184"/>
      <c r="B129" s="184"/>
      <c r="C129" s="184"/>
      <c r="D129" s="184"/>
      <c r="E129" s="184"/>
    </row>
    <row r="130" spans="1:5" ht="15" customHeight="1" x14ac:dyDescent="0.2">
      <c r="A130" s="184"/>
      <c r="B130" s="184"/>
      <c r="C130" s="184"/>
      <c r="D130" s="184"/>
      <c r="E130" s="184"/>
    </row>
    <row r="131" spans="1:5" ht="15" customHeight="1" x14ac:dyDescent="0.2">
      <c r="A131" s="184"/>
      <c r="B131" s="184"/>
      <c r="C131" s="184"/>
      <c r="D131" s="184"/>
      <c r="E131" s="184"/>
    </row>
    <row r="132" spans="1:5" ht="15" customHeight="1" x14ac:dyDescent="0.2"/>
    <row r="133" spans="1:5" ht="15" customHeight="1" x14ac:dyDescent="0.25">
      <c r="A133" s="75" t="s">
        <v>17</v>
      </c>
      <c r="B133" s="91"/>
      <c r="C133" s="91"/>
      <c r="D133" s="91"/>
      <c r="E133" s="91"/>
    </row>
    <row r="134" spans="1:5" ht="15" customHeight="1" x14ac:dyDescent="0.2">
      <c r="A134" s="76" t="s">
        <v>49</v>
      </c>
      <c r="B134" s="91"/>
      <c r="C134" s="91"/>
      <c r="D134" s="91"/>
      <c r="E134" s="92" t="s">
        <v>50</v>
      </c>
    </row>
    <row r="135" spans="1:5" ht="15" customHeight="1" x14ac:dyDescent="0.25">
      <c r="A135" s="75"/>
      <c r="B135" s="93"/>
      <c r="C135" s="91"/>
      <c r="D135" s="91"/>
      <c r="E135" s="94"/>
    </row>
    <row r="136" spans="1:5" ht="15" customHeight="1" x14ac:dyDescent="0.2">
      <c r="B136" s="60" t="s">
        <v>51</v>
      </c>
      <c r="C136" s="60" t="s">
        <v>52</v>
      </c>
      <c r="D136" s="95" t="s">
        <v>71</v>
      </c>
      <c r="E136" s="49" t="s">
        <v>54</v>
      </c>
    </row>
    <row r="137" spans="1:5" ht="15" customHeight="1" x14ac:dyDescent="0.2">
      <c r="B137" s="96">
        <v>13307</v>
      </c>
      <c r="C137" s="97">
        <v>4324</v>
      </c>
      <c r="D137" s="98" t="s">
        <v>76</v>
      </c>
      <c r="E137" s="99">
        <v>-290320</v>
      </c>
    </row>
    <row r="138" spans="1:5" ht="15" customHeight="1" x14ac:dyDescent="0.2">
      <c r="B138" s="100"/>
      <c r="C138" s="101" t="s">
        <v>56</v>
      </c>
      <c r="D138" s="102"/>
      <c r="E138" s="103">
        <f>SUM(E137:E137)</f>
        <v>-290320</v>
      </c>
    </row>
    <row r="139" spans="1:5" ht="15" customHeight="1" x14ac:dyDescent="0.2"/>
    <row r="140" spans="1:5" ht="15" customHeight="1" x14ac:dyDescent="0.25">
      <c r="A140" s="41" t="s">
        <v>17</v>
      </c>
      <c r="B140" s="42"/>
      <c r="C140" s="42"/>
      <c r="D140" s="42"/>
      <c r="E140" s="42"/>
    </row>
    <row r="141" spans="1:5" ht="15" customHeight="1" x14ac:dyDescent="0.2">
      <c r="A141" s="43" t="s">
        <v>57</v>
      </c>
      <c r="B141" s="71"/>
      <c r="C141" s="71"/>
      <c r="D141" s="71"/>
      <c r="E141" s="71" t="s">
        <v>58</v>
      </c>
    </row>
    <row r="142" spans="1:5" ht="15" customHeight="1" x14ac:dyDescent="0.2">
      <c r="A142" s="71"/>
      <c r="B142" s="58"/>
      <c r="C142" s="42"/>
      <c r="D142" s="71"/>
      <c r="E142" s="59"/>
    </row>
    <row r="143" spans="1:5" ht="15" customHeight="1" x14ac:dyDescent="0.2">
      <c r="B143" s="60" t="s">
        <v>51</v>
      </c>
      <c r="C143" s="47" t="s">
        <v>52</v>
      </c>
      <c r="D143" s="61" t="s">
        <v>53</v>
      </c>
      <c r="E143" s="49" t="s">
        <v>54</v>
      </c>
    </row>
    <row r="144" spans="1:5" ht="15" customHeight="1" x14ac:dyDescent="0.2">
      <c r="B144" s="104">
        <v>13307</v>
      </c>
      <c r="C144" s="77"/>
      <c r="D144" s="63" t="s">
        <v>59</v>
      </c>
      <c r="E144" s="73">
        <v>76760</v>
      </c>
    </row>
    <row r="145" spans="1:5" ht="15" customHeight="1" x14ac:dyDescent="0.2">
      <c r="B145" s="100"/>
      <c r="C145" s="55" t="s">
        <v>56</v>
      </c>
      <c r="D145" s="64"/>
      <c r="E145" s="65">
        <f>SUM(E144:E144)</f>
        <v>76760</v>
      </c>
    </row>
    <row r="146" spans="1:5" ht="15" customHeight="1" x14ac:dyDescent="0.2">
      <c r="A146" s="71"/>
      <c r="B146" s="71"/>
      <c r="C146" s="71"/>
      <c r="D146" s="71"/>
      <c r="E146" s="71"/>
    </row>
    <row r="147" spans="1:5" ht="15" customHeight="1" x14ac:dyDescent="0.25">
      <c r="A147" s="41" t="s">
        <v>17</v>
      </c>
      <c r="B147" s="42"/>
      <c r="C147" s="42"/>
      <c r="D147" s="42"/>
      <c r="E147" s="42"/>
    </row>
    <row r="148" spans="1:5" ht="15" customHeight="1" x14ac:dyDescent="0.2">
      <c r="A148" s="43" t="s">
        <v>77</v>
      </c>
      <c r="B148" s="71"/>
      <c r="C148" s="71"/>
      <c r="D148" s="71"/>
      <c r="E148" s="71" t="s">
        <v>78</v>
      </c>
    </row>
    <row r="149" spans="1:5" ht="15" customHeight="1" x14ac:dyDescent="0.2">
      <c r="A149" s="71"/>
      <c r="B149" s="58"/>
      <c r="C149" s="42"/>
      <c r="D149" s="71"/>
      <c r="E149" s="59"/>
    </row>
    <row r="150" spans="1:5" ht="15" customHeight="1" x14ac:dyDescent="0.2">
      <c r="A150" s="105"/>
      <c r="B150" s="60" t="s">
        <v>51</v>
      </c>
      <c r="C150" s="47" t="s">
        <v>52</v>
      </c>
      <c r="D150" s="61" t="s">
        <v>53</v>
      </c>
      <c r="E150" s="49" t="s">
        <v>54</v>
      </c>
    </row>
    <row r="151" spans="1:5" ht="15" customHeight="1" x14ac:dyDescent="0.2">
      <c r="A151" s="106"/>
      <c r="B151" s="104">
        <v>13307</v>
      </c>
      <c r="C151" s="77"/>
      <c r="D151" s="63" t="s">
        <v>59</v>
      </c>
      <c r="E151" s="73">
        <v>213560</v>
      </c>
    </row>
    <row r="152" spans="1:5" ht="15" customHeight="1" x14ac:dyDescent="0.2">
      <c r="A152" s="84"/>
      <c r="B152" s="100"/>
      <c r="C152" s="55" t="s">
        <v>56</v>
      </c>
      <c r="D152" s="64"/>
      <c r="E152" s="65">
        <f>SUM(E151)</f>
        <v>213560</v>
      </c>
    </row>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9" t="s">
        <v>79</v>
      </c>
    </row>
    <row r="159" spans="1:5" ht="15" customHeight="1" x14ac:dyDescent="0.2">
      <c r="A159" s="186" t="s">
        <v>80</v>
      </c>
      <c r="B159" s="186"/>
      <c r="C159" s="186"/>
      <c r="D159" s="186"/>
      <c r="E159" s="186"/>
    </row>
    <row r="160" spans="1:5" ht="15" customHeight="1" x14ac:dyDescent="0.2">
      <c r="A160" s="186"/>
      <c r="B160" s="186"/>
      <c r="C160" s="186"/>
      <c r="D160" s="186"/>
      <c r="E160" s="186"/>
    </row>
    <row r="161" spans="1:5" ht="15" customHeight="1" x14ac:dyDescent="0.2">
      <c r="A161" s="184" t="s">
        <v>81</v>
      </c>
      <c r="B161" s="184"/>
      <c r="C161" s="184"/>
      <c r="D161" s="184"/>
      <c r="E161" s="184"/>
    </row>
    <row r="162" spans="1:5" ht="15" customHeight="1" x14ac:dyDescent="0.2">
      <c r="A162" s="184"/>
      <c r="B162" s="184"/>
      <c r="C162" s="184"/>
      <c r="D162" s="184"/>
      <c r="E162" s="184"/>
    </row>
    <row r="163" spans="1:5" ht="15" customHeight="1" x14ac:dyDescent="0.2">
      <c r="A163" s="184"/>
      <c r="B163" s="184"/>
      <c r="C163" s="184"/>
      <c r="D163" s="184"/>
      <c r="E163" s="184"/>
    </row>
    <row r="164" spans="1:5" ht="15" customHeight="1" x14ac:dyDescent="0.2">
      <c r="A164" s="184"/>
      <c r="B164" s="184"/>
      <c r="C164" s="184"/>
      <c r="D164" s="184"/>
      <c r="E164" s="184"/>
    </row>
    <row r="165" spans="1:5" ht="15" customHeight="1" x14ac:dyDescent="0.2">
      <c r="A165" s="184"/>
      <c r="B165" s="184"/>
      <c r="C165" s="184"/>
      <c r="D165" s="184"/>
      <c r="E165" s="184"/>
    </row>
    <row r="166" spans="1:5" ht="15" customHeight="1" x14ac:dyDescent="0.2">
      <c r="A166" s="184"/>
      <c r="B166" s="184"/>
      <c r="C166" s="184"/>
      <c r="D166" s="184"/>
      <c r="E166" s="184"/>
    </row>
    <row r="167" spans="1:5" ht="15" customHeight="1" x14ac:dyDescent="0.2">
      <c r="A167" s="184"/>
      <c r="B167" s="184"/>
      <c r="C167" s="184"/>
      <c r="D167" s="184"/>
      <c r="E167" s="184"/>
    </row>
    <row r="168" spans="1:5" ht="15" customHeight="1" x14ac:dyDescent="0.2">
      <c r="A168" s="107"/>
      <c r="B168" s="107"/>
      <c r="C168" s="107"/>
      <c r="D168" s="107"/>
      <c r="E168" s="107"/>
    </row>
    <row r="169" spans="1:5" ht="15" customHeight="1" x14ac:dyDescent="0.25">
      <c r="A169" s="41" t="s">
        <v>17</v>
      </c>
      <c r="B169" s="42"/>
      <c r="C169" s="42"/>
      <c r="D169" s="42"/>
      <c r="E169" s="42"/>
    </row>
    <row r="170" spans="1:5" ht="15" customHeight="1" x14ac:dyDescent="0.2">
      <c r="A170" s="43" t="s">
        <v>82</v>
      </c>
      <c r="B170" s="42"/>
      <c r="C170" s="42"/>
      <c r="D170" s="42"/>
      <c r="E170" s="44" t="s">
        <v>83</v>
      </c>
    </row>
    <row r="171" spans="1:5" ht="15" customHeight="1" x14ac:dyDescent="0.2">
      <c r="A171" s="108"/>
      <c r="B171" s="109"/>
      <c r="C171" s="42"/>
      <c r="D171" s="42"/>
      <c r="E171" s="46"/>
    </row>
    <row r="172" spans="1:5" ht="15" customHeight="1" x14ac:dyDescent="0.2">
      <c r="C172" s="47" t="s">
        <v>52</v>
      </c>
      <c r="D172" s="110" t="s">
        <v>71</v>
      </c>
      <c r="E172" s="60" t="s">
        <v>54</v>
      </c>
    </row>
    <row r="173" spans="1:5" ht="15" customHeight="1" x14ac:dyDescent="0.2">
      <c r="C173" s="77">
        <v>6172</v>
      </c>
      <c r="D173" s="111" t="s">
        <v>84</v>
      </c>
      <c r="E173" s="112">
        <v>-130000</v>
      </c>
    </row>
    <row r="174" spans="1:5" ht="15" customHeight="1" x14ac:dyDescent="0.2">
      <c r="C174" s="55" t="s">
        <v>56</v>
      </c>
      <c r="D174" s="82"/>
      <c r="E174" s="57">
        <f>SUM(E173:E173)</f>
        <v>-130000</v>
      </c>
    </row>
    <row r="175" spans="1:5" ht="15" customHeight="1" x14ac:dyDescent="0.2"/>
    <row r="176" spans="1:5" ht="15" customHeight="1" x14ac:dyDescent="0.25">
      <c r="A176" s="41" t="s">
        <v>17</v>
      </c>
      <c r="B176" s="42"/>
      <c r="C176" s="42"/>
      <c r="D176" s="42"/>
      <c r="E176" s="42"/>
    </row>
    <row r="177" spans="1:5" ht="15" customHeight="1" x14ac:dyDescent="0.2">
      <c r="A177" s="43" t="s">
        <v>85</v>
      </c>
      <c r="B177" s="42"/>
      <c r="C177" s="42"/>
      <c r="D177" s="42"/>
      <c r="E177" s="44" t="s">
        <v>86</v>
      </c>
    </row>
    <row r="178" spans="1:5" ht="15" customHeight="1" x14ac:dyDescent="0.25">
      <c r="A178" s="41"/>
      <c r="B178" s="71"/>
      <c r="C178" s="42"/>
      <c r="D178" s="42"/>
      <c r="E178" s="46"/>
    </row>
    <row r="179" spans="1:5" ht="15" customHeight="1" x14ac:dyDescent="0.2">
      <c r="A179" s="105"/>
      <c r="B179" s="105"/>
      <c r="C179" s="47" t="s">
        <v>52</v>
      </c>
      <c r="D179" s="110" t="s">
        <v>71</v>
      </c>
      <c r="E179" s="49" t="s">
        <v>54</v>
      </c>
    </row>
    <row r="180" spans="1:5" ht="15" customHeight="1" x14ac:dyDescent="0.2">
      <c r="A180" s="113"/>
      <c r="B180" s="81"/>
      <c r="C180" s="77">
        <v>6172</v>
      </c>
      <c r="D180" s="111" t="s">
        <v>84</v>
      </c>
      <c r="E180" s="112">
        <v>-130000</v>
      </c>
    </row>
    <row r="181" spans="1:5" ht="15" customHeight="1" x14ac:dyDescent="0.2">
      <c r="A181" s="113"/>
      <c r="B181" s="81"/>
      <c r="C181" s="77">
        <v>6172</v>
      </c>
      <c r="D181" s="90" t="s">
        <v>87</v>
      </c>
      <c r="E181" s="112">
        <v>260000</v>
      </c>
    </row>
    <row r="182" spans="1:5" ht="15" customHeight="1" x14ac:dyDescent="0.2">
      <c r="A182" s="114"/>
      <c r="B182" s="81"/>
      <c r="C182" s="55" t="s">
        <v>56</v>
      </c>
      <c r="D182" s="56"/>
      <c r="E182" s="57">
        <f>SUM(E180:E181)</f>
        <v>130000</v>
      </c>
    </row>
    <row r="183" spans="1:5" ht="15" customHeight="1" x14ac:dyDescent="0.2"/>
    <row r="184" spans="1:5" ht="15" customHeight="1" x14ac:dyDescent="0.2"/>
    <row r="185" spans="1:5" ht="15" customHeight="1" x14ac:dyDescent="0.25">
      <c r="A185" s="39" t="s">
        <v>88</v>
      </c>
    </row>
    <row r="186" spans="1:5" ht="15" customHeight="1" x14ac:dyDescent="0.2">
      <c r="A186" s="186" t="s">
        <v>89</v>
      </c>
      <c r="B186" s="186"/>
      <c r="C186" s="186"/>
      <c r="D186" s="186"/>
      <c r="E186" s="186"/>
    </row>
    <row r="187" spans="1:5" ht="15" customHeight="1" x14ac:dyDescent="0.2">
      <c r="A187" s="186"/>
      <c r="B187" s="186"/>
      <c r="C187" s="186"/>
      <c r="D187" s="186"/>
      <c r="E187" s="186"/>
    </row>
    <row r="188" spans="1:5" ht="15" customHeight="1" x14ac:dyDescent="0.2">
      <c r="A188" s="184" t="s">
        <v>90</v>
      </c>
      <c r="B188" s="184"/>
      <c r="C188" s="184"/>
      <c r="D188" s="184"/>
      <c r="E188" s="184"/>
    </row>
    <row r="189" spans="1:5" ht="15" customHeight="1" x14ac:dyDescent="0.2">
      <c r="A189" s="184"/>
      <c r="B189" s="184"/>
      <c r="C189" s="184"/>
      <c r="D189" s="184"/>
      <c r="E189" s="184"/>
    </row>
    <row r="190" spans="1:5" ht="15" customHeight="1" x14ac:dyDescent="0.2">
      <c r="A190" s="184"/>
      <c r="B190" s="184"/>
      <c r="C190" s="184"/>
      <c r="D190" s="184"/>
      <c r="E190" s="184"/>
    </row>
    <row r="191" spans="1:5" ht="15" customHeight="1" x14ac:dyDescent="0.2">
      <c r="A191" s="184"/>
      <c r="B191" s="184"/>
      <c r="C191" s="184"/>
      <c r="D191" s="184"/>
      <c r="E191" s="184"/>
    </row>
    <row r="192" spans="1:5" ht="15" customHeight="1" x14ac:dyDescent="0.2">
      <c r="A192" s="107"/>
      <c r="B192" s="107"/>
      <c r="C192" s="107"/>
      <c r="D192" s="107"/>
      <c r="E192" s="107"/>
    </row>
    <row r="193" spans="1:5" ht="15" customHeight="1" x14ac:dyDescent="0.25">
      <c r="A193" s="75" t="s">
        <v>17</v>
      </c>
      <c r="B193" s="91"/>
      <c r="C193" s="91"/>
      <c r="D193" s="91"/>
      <c r="E193" s="91"/>
    </row>
    <row r="194" spans="1:5" ht="15" customHeight="1" x14ac:dyDescent="0.2">
      <c r="A194" s="76" t="s">
        <v>49</v>
      </c>
      <c r="B194" s="91"/>
      <c r="C194" s="91"/>
      <c r="D194" s="91"/>
      <c r="E194" s="92" t="s">
        <v>50</v>
      </c>
    </row>
    <row r="195" spans="1:5" ht="15" customHeight="1" x14ac:dyDescent="0.25">
      <c r="A195" s="93"/>
      <c r="B195" s="75"/>
      <c r="C195" s="91"/>
      <c r="D195" s="91"/>
      <c r="E195" s="94"/>
    </row>
    <row r="196" spans="1:5" ht="15" customHeight="1" x14ac:dyDescent="0.2">
      <c r="A196" s="105"/>
      <c r="B196" s="79"/>
      <c r="C196" s="60" t="s">
        <v>52</v>
      </c>
      <c r="D196" s="110" t="s">
        <v>71</v>
      </c>
      <c r="E196" s="60" t="s">
        <v>54</v>
      </c>
    </row>
    <row r="197" spans="1:5" ht="15" customHeight="1" x14ac:dyDescent="0.2">
      <c r="A197" s="114"/>
      <c r="B197" s="81"/>
      <c r="C197" s="77">
        <v>6172</v>
      </c>
      <c r="D197" s="111" t="s">
        <v>84</v>
      </c>
      <c r="E197" s="53">
        <v>-2067000</v>
      </c>
    </row>
    <row r="198" spans="1:5" ht="15" customHeight="1" x14ac:dyDescent="0.2">
      <c r="A198" s="115"/>
      <c r="B198" s="84"/>
      <c r="C198" s="101" t="s">
        <v>56</v>
      </c>
      <c r="D198" s="116"/>
      <c r="E198" s="117">
        <f>SUM(E197:E197)</f>
        <v>-2067000</v>
      </c>
    </row>
    <row r="199" spans="1:5" ht="15" customHeight="1" x14ac:dyDescent="0.2">
      <c r="A199" s="107"/>
      <c r="B199" s="107"/>
      <c r="C199" s="107"/>
      <c r="D199" s="107"/>
      <c r="E199" s="107"/>
    </row>
    <row r="200" spans="1:5" ht="15" customHeight="1" x14ac:dyDescent="0.25">
      <c r="A200" s="75" t="s">
        <v>17</v>
      </c>
      <c r="B200" s="91"/>
      <c r="C200" s="91"/>
      <c r="D200" s="91"/>
      <c r="E200" s="91"/>
    </row>
    <row r="201" spans="1:5" ht="15" customHeight="1" x14ac:dyDescent="0.2">
      <c r="A201" s="76" t="s">
        <v>49</v>
      </c>
      <c r="B201" s="91"/>
      <c r="C201" s="91"/>
      <c r="D201" s="91"/>
      <c r="E201" s="92" t="s">
        <v>91</v>
      </c>
    </row>
    <row r="202" spans="1:5" ht="15" customHeight="1" x14ac:dyDescent="0.25">
      <c r="A202" s="93"/>
      <c r="B202" s="75"/>
      <c r="C202" s="91"/>
      <c r="D202" s="91"/>
      <c r="E202" s="94"/>
    </row>
    <row r="203" spans="1:5" ht="15" customHeight="1" x14ac:dyDescent="0.2">
      <c r="A203" s="105"/>
      <c r="B203" s="79"/>
      <c r="C203" s="60" t="s">
        <v>52</v>
      </c>
      <c r="D203" s="110" t="s">
        <v>71</v>
      </c>
      <c r="E203" s="60" t="s">
        <v>54</v>
      </c>
    </row>
    <row r="204" spans="1:5" ht="15" customHeight="1" x14ac:dyDescent="0.2">
      <c r="A204" s="114"/>
      <c r="B204" s="81"/>
      <c r="C204" s="77">
        <v>6172</v>
      </c>
      <c r="D204" s="111" t="s">
        <v>84</v>
      </c>
      <c r="E204" s="53">
        <v>2067000</v>
      </c>
    </row>
    <row r="205" spans="1:5" ht="15" customHeight="1" x14ac:dyDescent="0.2">
      <c r="A205" s="115"/>
      <c r="B205" s="84"/>
      <c r="C205" s="101" t="s">
        <v>56</v>
      </c>
      <c r="D205" s="116"/>
      <c r="E205" s="117">
        <f>SUM(E204:E204)</f>
        <v>2067000</v>
      </c>
    </row>
    <row r="206" spans="1:5" ht="15" customHeight="1" x14ac:dyDescent="0.25">
      <c r="A206" s="39"/>
    </row>
    <row r="207" spans="1:5" ht="15" customHeight="1" x14ac:dyDescent="0.25">
      <c r="A207" s="39"/>
    </row>
    <row r="208" spans="1:5" ht="15" customHeight="1" x14ac:dyDescent="0.25">
      <c r="A208" s="39"/>
    </row>
    <row r="209" spans="1:5" ht="15" customHeight="1" x14ac:dyDescent="0.25">
      <c r="A209" s="39"/>
    </row>
    <row r="210" spans="1:5" ht="15" customHeight="1" x14ac:dyDescent="0.25">
      <c r="A210" s="39" t="s">
        <v>92</v>
      </c>
    </row>
    <row r="211" spans="1:5" ht="15" customHeight="1" x14ac:dyDescent="0.2">
      <c r="A211" s="186" t="s">
        <v>93</v>
      </c>
      <c r="B211" s="186"/>
      <c r="C211" s="186"/>
      <c r="D211" s="186"/>
      <c r="E211" s="186"/>
    </row>
    <row r="212" spans="1:5" ht="15" customHeight="1" x14ac:dyDescent="0.2">
      <c r="A212" s="186"/>
      <c r="B212" s="186"/>
      <c r="C212" s="186"/>
      <c r="D212" s="186"/>
      <c r="E212" s="186"/>
    </row>
    <row r="213" spans="1:5" ht="15" customHeight="1" x14ac:dyDescent="0.2">
      <c r="A213" s="184" t="s">
        <v>94</v>
      </c>
      <c r="B213" s="184"/>
      <c r="C213" s="184"/>
      <c r="D213" s="184"/>
      <c r="E213" s="184"/>
    </row>
    <row r="214" spans="1:5" ht="15" customHeight="1" x14ac:dyDescent="0.2">
      <c r="A214" s="184"/>
      <c r="B214" s="184"/>
      <c r="C214" s="184"/>
      <c r="D214" s="184"/>
      <c r="E214" s="184"/>
    </row>
    <row r="215" spans="1:5" ht="15" customHeight="1" x14ac:dyDescent="0.2">
      <c r="A215" s="184"/>
      <c r="B215" s="184"/>
      <c r="C215" s="184"/>
      <c r="D215" s="184"/>
      <c r="E215" s="184"/>
    </row>
    <row r="216" spans="1:5" ht="15" customHeight="1" x14ac:dyDescent="0.2">
      <c r="A216" s="184"/>
      <c r="B216" s="184"/>
      <c r="C216" s="184"/>
      <c r="D216" s="184"/>
      <c r="E216" s="184"/>
    </row>
    <row r="217" spans="1:5" ht="15" customHeight="1" x14ac:dyDescent="0.2">
      <c r="A217" s="184"/>
      <c r="B217" s="184"/>
      <c r="C217" s="184"/>
      <c r="D217" s="184"/>
      <c r="E217" s="184"/>
    </row>
    <row r="218" spans="1:5" ht="15" customHeight="1" x14ac:dyDescent="0.2">
      <c r="A218" s="184"/>
      <c r="B218" s="184"/>
      <c r="C218" s="184"/>
      <c r="D218" s="184"/>
      <c r="E218" s="184"/>
    </row>
    <row r="219" spans="1:5" ht="15" customHeight="1" x14ac:dyDescent="0.2">
      <c r="A219" s="184"/>
      <c r="B219" s="184"/>
      <c r="C219" s="184"/>
      <c r="D219" s="184"/>
      <c r="E219" s="184"/>
    </row>
    <row r="220" spans="1:5" ht="15" customHeight="1" x14ac:dyDescent="0.2">
      <c r="A220" s="107"/>
      <c r="B220" s="107"/>
      <c r="C220" s="107"/>
      <c r="D220" s="107"/>
      <c r="E220" s="107"/>
    </row>
    <row r="221" spans="1:5" ht="15" customHeight="1" x14ac:dyDescent="0.25">
      <c r="A221" s="75" t="s">
        <v>17</v>
      </c>
      <c r="B221" s="91"/>
      <c r="C221" s="91"/>
      <c r="D221" s="91"/>
      <c r="E221" s="91"/>
    </row>
    <row r="222" spans="1:5" ht="15" customHeight="1" x14ac:dyDescent="0.2">
      <c r="A222" s="76" t="s">
        <v>49</v>
      </c>
      <c r="B222" s="91"/>
      <c r="C222" s="91"/>
      <c r="D222" s="91"/>
      <c r="E222" s="92" t="s">
        <v>50</v>
      </c>
    </row>
    <row r="223" spans="1:5" ht="15" customHeight="1" x14ac:dyDescent="0.25">
      <c r="A223" s="93"/>
      <c r="B223" s="75"/>
      <c r="C223" s="91"/>
      <c r="D223" s="91"/>
      <c r="E223" s="94"/>
    </row>
    <row r="224" spans="1:5" ht="15" customHeight="1" x14ac:dyDescent="0.2">
      <c r="A224" s="105"/>
      <c r="B224" s="79"/>
      <c r="C224" s="60" t="s">
        <v>52</v>
      </c>
      <c r="D224" s="110" t="s">
        <v>71</v>
      </c>
      <c r="E224" s="60" t="s">
        <v>54</v>
      </c>
    </row>
    <row r="225" spans="1:5" ht="15" customHeight="1" x14ac:dyDescent="0.2">
      <c r="A225" s="114"/>
      <c r="B225" s="81"/>
      <c r="C225" s="62">
        <v>6409</v>
      </c>
      <c r="D225" s="111" t="s">
        <v>76</v>
      </c>
      <c r="E225" s="53">
        <v>-2374791</v>
      </c>
    </row>
    <row r="226" spans="1:5" ht="15" customHeight="1" x14ac:dyDescent="0.2">
      <c r="A226" s="114"/>
      <c r="B226" s="81"/>
      <c r="C226" s="62">
        <v>6409</v>
      </c>
      <c r="D226" s="111" t="s">
        <v>76</v>
      </c>
      <c r="E226" s="53">
        <v>2374791</v>
      </c>
    </row>
    <row r="227" spans="1:5" ht="15" customHeight="1" x14ac:dyDescent="0.2">
      <c r="A227" s="115"/>
      <c r="B227" s="84"/>
      <c r="C227" s="101" t="s">
        <v>56</v>
      </c>
      <c r="D227" s="116"/>
      <c r="E227" s="117">
        <f>SUM(E225:E226)</f>
        <v>0</v>
      </c>
    </row>
    <row r="228" spans="1:5" ht="15" customHeight="1" x14ac:dyDescent="0.2">
      <c r="A228" s="107"/>
      <c r="B228" s="107"/>
      <c r="C228" s="107"/>
      <c r="D228" s="107"/>
      <c r="E228" s="107"/>
    </row>
    <row r="229" spans="1:5" ht="14.25" customHeight="1" x14ac:dyDescent="0.25">
      <c r="A229" s="75" t="s">
        <v>17</v>
      </c>
      <c r="B229" s="91"/>
      <c r="C229" s="91"/>
      <c r="D229" s="71"/>
      <c r="E229" s="71"/>
    </row>
    <row r="230" spans="1:5" ht="15" customHeight="1" x14ac:dyDescent="0.2">
      <c r="A230" s="76" t="s">
        <v>95</v>
      </c>
      <c r="B230" s="91"/>
      <c r="C230" s="91"/>
      <c r="D230" s="91"/>
      <c r="E230" s="92" t="s">
        <v>96</v>
      </c>
    </row>
    <row r="231" spans="1:5" ht="15" customHeight="1" x14ac:dyDescent="0.2">
      <c r="A231" s="93"/>
      <c r="B231" s="118"/>
      <c r="C231" s="91"/>
      <c r="D231" s="93"/>
      <c r="E231" s="119"/>
    </row>
    <row r="232" spans="1:5" ht="15" customHeight="1" x14ac:dyDescent="0.2">
      <c r="A232" s="105"/>
      <c r="B232" s="105"/>
      <c r="C232" s="60" t="s">
        <v>52</v>
      </c>
      <c r="D232" s="110" t="s">
        <v>71</v>
      </c>
      <c r="E232" s="60" t="s">
        <v>54</v>
      </c>
    </row>
    <row r="233" spans="1:5" ht="15" customHeight="1" x14ac:dyDescent="0.2">
      <c r="A233" s="80"/>
      <c r="B233" s="89"/>
      <c r="C233" s="62">
        <v>2212</v>
      </c>
      <c r="D233" s="120" t="s">
        <v>97</v>
      </c>
      <c r="E233" s="53">
        <v>-2374791</v>
      </c>
    </row>
    <row r="234" spans="1:5" ht="15" customHeight="1" x14ac:dyDescent="0.2">
      <c r="A234" s="80"/>
      <c r="B234" s="89"/>
      <c r="C234" s="62">
        <v>2212</v>
      </c>
      <c r="D234" s="120" t="s">
        <v>97</v>
      </c>
      <c r="E234" s="53">
        <v>2374791</v>
      </c>
    </row>
    <row r="235" spans="1:5" ht="15" customHeight="1" x14ac:dyDescent="0.2">
      <c r="A235" s="115"/>
      <c r="B235" s="91"/>
      <c r="C235" s="101" t="s">
        <v>56</v>
      </c>
      <c r="D235" s="116"/>
      <c r="E235" s="117">
        <f>SUM(E233:E234)</f>
        <v>0</v>
      </c>
    </row>
    <row r="236" spans="1:5" ht="15" customHeight="1" x14ac:dyDescent="0.2"/>
    <row r="237" spans="1:5" ht="15" customHeight="1" x14ac:dyDescent="0.2"/>
    <row r="238" spans="1:5" ht="15" customHeight="1" x14ac:dyDescent="0.25">
      <c r="A238" s="39" t="s">
        <v>98</v>
      </c>
    </row>
    <row r="239" spans="1:5" ht="15" customHeight="1" x14ac:dyDescent="0.2">
      <c r="A239" s="183" t="s">
        <v>99</v>
      </c>
      <c r="B239" s="183"/>
      <c r="C239" s="183"/>
      <c r="D239" s="183"/>
      <c r="E239" s="183"/>
    </row>
    <row r="240" spans="1:5" ht="15" customHeight="1" x14ac:dyDescent="0.2">
      <c r="A240" s="183"/>
      <c r="B240" s="183"/>
      <c r="C240" s="183"/>
      <c r="D240" s="183"/>
      <c r="E240" s="183"/>
    </row>
    <row r="241" spans="1:5" ht="15" customHeight="1" x14ac:dyDescent="0.2">
      <c r="A241" s="187" t="s">
        <v>100</v>
      </c>
      <c r="B241" s="187"/>
      <c r="C241" s="187"/>
      <c r="D241" s="187"/>
      <c r="E241" s="187"/>
    </row>
    <row r="242" spans="1:5" ht="15" customHeight="1" x14ac:dyDescent="0.2">
      <c r="A242" s="187"/>
      <c r="B242" s="187"/>
      <c r="C242" s="187"/>
      <c r="D242" s="187"/>
      <c r="E242" s="187"/>
    </row>
    <row r="243" spans="1:5" ht="15" customHeight="1" x14ac:dyDescent="0.2">
      <c r="A243" s="187"/>
      <c r="B243" s="187"/>
      <c r="C243" s="187"/>
      <c r="D243" s="187"/>
      <c r="E243" s="187"/>
    </row>
    <row r="244" spans="1:5" ht="15" customHeight="1" x14ac:dyDescent="0.2">
      <c r="A244" s="187"/>
      <c r="B244" s="187"/>
      <c r="C244" s="187"/>
      <c r="D244" s="187"/>
      <c r="E244" s="187"/>
    </row>
    <row r="245" spans="1:5" ht="15" customHeight="1" x14ac:dyDescent="0.2">
      <c r="A245" s="187"/>
      <c r="B245" s="187"/>
      <c r="C245" s="187"/>
      <c r="D245" s="187"/>
      <c r="E245" s="187"/>
    </row>
    <row r="246" spans="1:5" ht="15" customHeight="1" x14ac:dyDescent="0.2">
      <c r="A246" s="187"/>
      <c r="B246" s="187"/>
      <c r="C246" s="187"/>
      <c r="D246" s="187"/>
      <c r="E246" s="187"/>
    </row>
    <row r="247" spans="1:5" ht="15" customHeight="1" x14ac:dyDescent="0.2">
      <c r="A247" s="187"/>
      <c r="B247" s="187"/>
      <c r="C247" s="187"/>
      <c r="D247" s="187"/>
      <c r="E247" s="187"/>
    </row>
    <row r="248" spans="1:5" ht="15" customHeight="1" x14ac:dyDescent="0.2"/>
    <row r="249" spans="1:5" ht="15" customHeight="1" x14ac:dyDescent="0.25">
      <c r="A249" s="41" t="s">
        <v>17</v>
      </c>
      <c r="B249" s="42"/>
      <c r="C249" s="42"/>
      <c r="D249" s="42"/>
      <c r="E249" s="42"/>
    </row>
    <row r="250" spans="1:5" ht="15" customHeight="1" x14ac:dyDescent="0.2">
      <c r="A250" s="76" t="s">
        <v>101</v>
      </c>
      <c r="B250" s="91"/>
      <c r="C250" s="91"/>
      <c r="D250" s="91"/>
      <c r="E250" s="92" t="s">
        <v>102</v>
      </c>
    </row>
    <row r="251" spans="1:5" ht="15" customHeight="1" x14ac:dyDescent="0.2"/>
    <row r="252" spans="1:5" ht="15" customHeight="1" x14ac:dyDescent="0.2">
      <c r="C252" s="47" t="s">
        <v>52</v>
      </c>
      <c r="D252" s="48" t="s">
        <v>71</v>
      </c>
      <c r="E252" s="60" t="s">
        <v>54</v>
      </c>
    </row>
    <row r="253" spans="1:5" ht="15" customHeight="1" x14ac:dyDescent="0.2">
      <c r="C253" s="62">
        <v>2212</v>
      </c>
      <c r="D253" s="111" t="s">
        <v>103</v>
      </c>
      <c r="E253" s="53">
        <v>-14000</v>
      </c>
    </row>
    <row r="254" spans="1:5" ht="15" customHeight="1" x14ac:dyDescent="0.2">
      <c r="C254" s="62">
        <v>2212</v>
      </c>
      <c r="D254" s="90" t="s">
        <v>72</v>
      </c>
      <c r="E254" s="53">
        <v>14000</v>
      </c>
    </row>
    <row r="255" spans="1:5" ht="15" customHeight="1" x14ac:dyDescent="0.2">
      <c r="C255" s="55" t="s">
        <v>56</v>
      </c>
      <c r="D255" s="56"/>
      <c r="E255" s="57">
        <f>SUM(E253:E254)</f>
        <v>0</v>
      </c>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9" t="s">
        <v>104</v>
      </c>
    </row>
    <row r="263" spans="1:5" ht="15" customHeight="1" x14ac:dyDescent="0.2">
      <c r="A263" s="183" t="s">
        <v>99</v>
      </c>
      <c r="B263" s="183"/>
      <c r="C263" s="183"/>
      <c r="D263" s="183"/>
      <c r="E263" s="183"/>
    </row>
    <row r="264" spans="1:5" ht="15" customHeight="1" x14ac:dyDescent="0.2">
      <c r="A264" s="183"/>
      <c r="B264" s="183"/>
      <c r="C264" s="183"/>
      <c r="D264" s="183"/>
      <c r="E264" s="183"/>
    </row>
    <row r="265" spans="1:5" ht="15" customHeight="1" x14ac:dyDescent="0.2">
      <c r="A265" s="187" t="s">
        <v>105</v>
      </c>
      <c r="B265" s="187"/>
      <c r="C265" s="187"/>
      <c r="D265" s="187"/>
      <c r="E265" s="187"/>
    </row>
    <row r="266" spans="1:5" ht="15" customHeight="1" x14ac:dyDescent="0.2">
      <c r="A266" s="187"/>
      <c r="B266" s="187"/>
      <c r="C266" s="187"/>
      <c r="D266" s="187"/>
      <c r="E266" s="187"/>
    </row>
    <row r="267" spans="1:5" ht="15" customHeight="1" x14ac:dyDescent="0.2">
      <c r="A267" s="187"/>
      <c r="B267" s="187"/>
      <c r="C267" s="187"/>
      <c r="D267" s="187"/>
      <c r="E267" s="187"/>
    </row>
    <row r="268" spans="1:5" ht="15" customHeight="1" x14ac:dyDescent="0.2">
      <c r="A268" s="187"/>
      <c r="B268" s="187"/>
      <c r="C268" s="187"/>
      <c r="D268" s="187"/>
      <c r="E268" s="187"/>
    </row>
    <row r="269" spans="1:5" ht="15" customHeight="1" x14ac:dyDescent="0.2">
      <c r="A269" s="187"/>
      <c r="B269" s="187"/>
      <c r="C269" s="187"/>
      <c r="D269" s="187"/>
      <c r="E269" s="187"/>
    </row>
    <row r="270" spans="1:5" ht="15" customHeight="1" x14ac:dyDescent="0.2">
      <c r="A270" s="187"/>
      <c r="B270" s="187"/>
      <c r="C270" s="187"/>
      <c r="D270" s="187"/>
      <c r="E270" s="187"/>
    </row>
    <row r="271" spans="1:5" ht="15" customHeight="1" x14ac:dyDescent="0.2"/>
    <row r="272" spans="1:5" ht="15" customHeight="1" x14ac:dyDescent="0.25">
      <c r="A272" s="41" t="s">
        <v>17</v>
      </c>
      <c r="B272" s="42"/>
      <c r="C272" s="42"/>
      <c r="D272" s="42"/>
      <c r="E272" s="42"/>
    </row>
    <row r="273" spans="1:5" ht="15" customHeight="1" x14ac:dyDescent="0.2">
      <c r="A273" s="76" t="s">
        <v>101</v>
      </c>
      <c r="B273" s="91"/>
      <c r="C273" s="91"/>
      <c r="D273" s="91"/>
      <c r="E273" s="92" t="s">
        <v>102</v>
      </c>
    </row>
    <row r="274" spans="1:5" ht="15" customHeight="1" x14ac:dyDescent="0.2"/>
    <row r="275" spans="1:5" ht="15" customHeight="1" x14ac:dyDescent="0.2">
      <c r="C275" s="47" t="s">
        <v>52</v>
      </c>
      <c r="D275" s="48" t="s">
        <v>71</v>
      </c>
      <c r="E275" s="60" t="s">
        <v>54</v>
      </c>
    </row>
    <row r="276" spans="1:5" ht="15" customHeight="1" x14ac:dyDescent="0.2">
      <c r="C276" s="62">
        <v>2212</v>
      </c>
      <c r="D276" s="111" t="s">
        <v>103</v>
      </c>
      <c r="E276" s="53">
        <v>-15300</v>
      </c>
    </row>
    <row r="277" spans="1:5" ht="15" customHeight="1" x14ac:dyDescent="0.2">
      <c r="C277" s="62">
        <v>2212</v>
      </c>
      <c r="D277" s="90" t="s">
        <v>72</v>
      </c>
      <c r="E277" s="53">
        <v>15300</v>
      </c>
    </row>
    <row r="278" spans="1:5" ht="15" customHeight="1" x14ac:dyDescent="0.2">
      <c r="C278" s="55" t="s">
        <v>56</v>
      </c>
      <c r="D278" s="56"/>
      <c r="E278" s="57">
        <f>SUM(E276:E277)</f>
        <v>0</v>
      </c>
    </row>
    <row r="279" spans="1:5" ht="15" customHeight="1" x14ac:dyDescent="0.2"/>
    <row r="280" spans="1:5" ht="15" customHeight="1" x14ac:dyDescent="0.2"/>
    <row r="281" spans="1:5" ht="15" customHeight="1" x14ac:dyDescent="0.25">
      <c r="A281" s="39" t="s">
        <v>106</v>
      </c>
    </row>
    <row r="282" spans="1:5" ht="15" customHeight="1" x14ac:dyDescent="0.2">
      <c r="A282" s="183" t="s">
        <v>107</v>
      </c>
      <c r="B282" s="183"/>
      <c r="C282" s="183"/>
      <c r="D282" s="183"/>
      <c r="E282" s="183"/>
    </row>
    <row r="283" spans="1:5" ht="15" customHeight="1" x14ac:dyDescent="0.2">
      <c r="A283" s="183"/>
      <c r="B283" s="183"/>
      <c r="C283" s="183"/>
      <c r="D283" s="183"/>
      <c r="E283" s="183"/>
    </row>
    <row r="284" spans="1:5" ht="15" customHeight="1" x14ac:dyDescent="0.2">
      <c r="A284" s="184" t="s">
        <v>108</v>
      </c>
      <c r="B284" s="184"/>
      <c r="C284" s="184"/>
      <c r="D284" s="184"/>
      <c r="E284" s="184"/>
    </row>
    <row r="285" spans="1:5" ht="15" customHeight="1" x14ac:dyDescent="0.2">
      <c r="A285" s="184"/>
      <c r="B285" s="184"/>
      <c r="C285" s="184"/>
      <c r="D285" s="184"/>
      <c r="E285" s="184"/>
    </row>
    <row r="286" spans="1:5" ht="15" customHeight="1" x14ac:dyDescent="0.2">
      <c r="A286" s="184"/>
      <c r="B286" s="184"/>
      <c r="C286" s="184"/>
      <c r="D286" s="184"/>
      <c r="E286" s="184"/>
    </row>
    <row r="287" spans="1:5" ht="15" customHeight="1" x14ac:dyDescent="0.2">
      <c r="A287" s="184"/>
      <c r="B287" s="184"/>
      <c r="C287" s="184"/>
      <c r="D287" s="184"/>
      <c r="E287" s="184"/>
    </row>
    <row r="288" spans="1:5" ht="15" customHeight="1" x14ac:dyDescent="0.2">
      <c r="A288" s="184"/>
      <c r="B288" s="184"/>
      <c r="C288" s="184"/>
      <c r="D288" s="184"/>
      <c r="E288" s="184"/>
    </row>
    <row r="289" spans="1:5" ht="15" customHeight="1" x14ac:dyDescent="0.2">
      <c r="A289" s="184"/>
      <c r="B289" s="184"/>
      <c r="C289" s="184"/>
      <c r="D289" s="184"/>
      <c r="E289" s="184"/>
    </row>
    <row r="290" spans="1:5" ht="15" customHeight="1" x14ac:dyDescent="0.2">
      <c r="A290" s="184"/>
      <c r="B290" s="184"/>
      <c r="C290" s="184"/>
      <c r="D290" s="184"/>
      <c r="E290" s="184"/>
    </row>
    <row r="291" spans="1:5" ht="15" customHeight="1" x14ac:dyDescent="0.2"/>
    <row r="292" spans="1:5" ht="15" customHeight="1" x14ac:dyDescent="0.25">
      <c r="A292" s="41" t="s">
        <v>17</v>
      </c>
      <c r="B292" s="42"/>
      <c r="C292" s="42"/>
      <c r="D292" s="42"/>
      <c r="E292" s="71"/>
    </row>
    <row r="293" spans="1:5" ht="15" customHeight="1" x14ac:dyDescent="0.2">
      <c r="A293" s="43" t="s">
        <v>109</v>
      </c>
      <c r="B293" s="45"/>
      <c r="C293" s="45"/>
      <c r="D293" s="45"/>
      <c r="E293" s="71" t="s">
        <v>110</v>
      </c>
    </row>
    <row r="294" spans="1:5" ht="15" customHeight="1" x14ac:dyDescent="0.2"/>
    <row r="295" spans="1:5" ht="15" customHeight="1" x14ac:dyDescent="0.2">
      <c r="B295" s="60" t="s">
        <v>51</v>
      </c>
      <c r="C295" s="47" t="s">
        <v>52</v>
      </c>
      <c r="D295" s="61" t="s">
        <v>53</v>
      </c>
      <c r="E295" s="49" t="s">
        <v>54</v>
      </c>
    </row>
    <row r="296" spans="1:5" ht="15" customHeight="1" x14ac:dyDescent="0.2">
      <c r="B296" s="66">
        <v>20</v>
      </c>
      <c r="C296" s="62"/>
      <c r="D296" s="63" t="s">
        <v>111</v>
      </c>
      <c r="E296" s="53">
        <v>-428000</v>
      </c>
    </row>
    <row r="297" spans="1:5" ht="15" customHeight="1" x14ac:dyDescent="0.2">
      <c r="B297" s="66">
        <v>27</v>
      </c>
      <c r="C297" s="62"/>
      <c r="D297" s="63" t="s">
        <v>111</v>
      </c>
      <c r="E297" s="53">
        <v>428000</v>
      </c>
    </row>
    <row r="298" spans="1:5" ht="15" customHeight="1" x14ac:dyDescent="0.2">
      <c r="B298" s="54"/>
      <c r="C298" s="55" t="s">
        <v>56</v>
      </c>
      <c r="D298" s="64"/>
      <c r="E298" s="65">
        <f>SUM(E296:E297)</f>
        <v>0</v>
      </c>
    </row>
    <row r="299" spans="1:5" ht="15" customHeight="1" x14ac:dyDescent="0.2"/>
    <row r="300" spans="1:5" ht="15" customHeight="1" x14ac:dyDescent="0.2"/>
    <row r="301" spans="1:5" ht="15" customHeight="1" x14ac:dyDescent="0.25">
      <c r="A301" s="39" t="s">
        <v>112</v>
      </c>
    </row>
    <row r="302" spans="1:5" ht="15" customHeight="1" x14ac:dyDescent="0.2">
      <c r="A302" s="183" t="s">
        <v>107</v>
      </c>
      <c r="B302" s="183"/>
      <c r="C302" s="183"/>
      <c r="D302" s="183"/>
      <c r="E302" s="183"/>
    </row>
    <row r="303" spans="1:5" ht="15" customHeight="1" x14ac:dyDescent="0.2">
      <c r="A303" s="183"/>
      <c r="B303" s="183"/>
      <c r="C303" s="183"/>
      <c r="D303" s="183"/>
      <c r="E303" s="183"/>
    </row>
    <row r="304" spans="1:5" ht="15" customHeight="1" x14ac:dyDescent="0.2">
      <c r="A304" s="184" t="s">
        <v>319</v>
      </c>
      <c r="B304" s="184"/>
      <c r="C304" s="184"/>
      <c r="D304" s="184"/>
      <c r="E304" s="184"/>
    </row>
    <row r="305" spans="1:5" ht="15" customHeight="1" x14ac:dyDescent="0.2">
      <c r="A305" s="184"/>
      <c r="B305" s="184"/>
      <c r="C305" s="184"/>
      <c r="D305" s="184"/>
      <c r="E305" s="184"/>
    </row>
    <row r="306" spans="1:5" ht="15" customHeight="1" x14ac:dyDescent="0.2">
      <c r="A306" s="184"/>
      <c r="B306" s="184"/>
      <c r="C306" s="184"/>
      <c r="D306" s="184"/>
      <c r="E306" s="184"/>
    </row>
    <row r="307" spans="1:5" ht="15" customHeight="1" x14ac:dyDescent="0.2">
      <c r="A307" s="184"/>
      <c r="B307" s="184"/>
      <c r="C307" s="184"/>
      <c r="D307" s="184"/>
      <c r="E307" s="184"/>
    </row>
    <row r="308" spans="1:5" ht="15" customHeight="1" x14ac:dyDescent="0.2">
      <c r="A308" s="184"/>
      <c r="B308" s="184"/>
      <c r="C308" s="184"/>
      <c r="D308" s="184"/>
      <c r="E308" s="184"/>
    </row>
    <row r="309" spans="1:5" ht="15" customHeight="1" x14ac:dyDescent="0.2">
      <c r="A309" s="184"/>
      <c r="B309" s="184"/>
      <c r="C309" s="184"/>
      <c r="D309" s="184"/>
      <c r="E309" s="184"/>
    </row>
    <row r="310" spans="1:5" ht="15" customHeight="1" x14ac:dyDescent="0.2">
      <c r="A310" s="184"/>
      <c r="B310" s="184"/>
      <c r="C310" s="184"/>
      <c r="D310" s="184"/>
      <c r="E310" s="184"/>
    </row>
    <row r="311" spans="1:5" ht="15" customHeight="1" x14ac:dyDescent="0.2">
      <c r="A311" s="184"/>
      <c r="B311" s="184"/>
      <c r="C311" s="184"/>
      <c r="D311" s="184"/>
      <c r="E311" s="184"/>
    </row>
    <row r="312" spans="1:5" ht="15" customHeight="1" x14ac:dyDescent="0.2"/>
    <row r="313" spans="1:5" ht="15" customHeight="1" x14ac:dyDescent="0.2"/>
    <row r="314" spans="1:5" ht="15" customHeight="1" x14ac:dyDescent="0.25">
      <c r="A314" s="41" t="s">
        <v>17</v>
      </c>
      <c r="B314" s="42"/>
      <c r="C314" s="42"/>
      <c r="D314" s="42"/>
      <c r="E314" s="71"/>
    </row>
    <row r="315" spans="1:5" ht="15" customHeight="1" x14ac:dyDescent="0.2">
      <c r="A315" s="43" t="s">
        <v>109</v>
      </c>
      <c r="B315" s="45"/>
      <c r="C315" s="45"/>
      <c r="D315" s="45"/>
      <c r="E315" s="71" t="s">
        <v>110</v>
      </c>
    </row>
    <row r="316" spans="1:5" ht="15" customHeight="1" x14ac:dyDescent="0.2"/>
    <row r="317" spans="1:5" ht="15" customHeight="1" x14ac:dyDescent="0.2">
      <c r="B317" s="60" t="s">
        <v>51</v>
      </c>
      <c r="C317" s="47" t="s">
        <v>52</v>
      </c>
      <c r="D317" s="61" t="s">
        <v>53</v>
      </c>
      <c r="E317" s="49" t="s">
        <v>54</v>
      </c>
    </row>
    <row r="318" spans="1:5" ht="15" customHeight="1" x14ac:dyDescent="0.2">
      <c r="B318" s="66">
        <v>10</v>
      </c>
      <c r="C318" s="62"/>
      <c r="D318" s="111" t="s">
        <v>113</v>
      </c>
      <c r="E318" s="53">
        <v>-800000</v>
      </c>
    </row>
    <row r="319" spans="1:5" ht="15" customHeight="1" x14ac:dyDescent="0.2">
      <c r="B319" s="66">
        <v>10</v>
      </c>
      <c r="C319" s="62"/>
      <c r="D319" s="63" t="s">
        <v>111</v>
      </c>
      <c r="E319" s="53">
        <f>60000+300000+160000</f>
        <v>520000</v>
      </c>
    </row>
    <row r="320" spans="1:5" ht="15" customHeight="1" x14ac:dyDescent="0.2">
      <c r="B320" s="66">
        <v>10</v>
      </c>
      <c r="C320" s="62"/>
      <c r="D320" s="111" t="s">
        <v>113</v>
      </c>
      <c r="E320" s="53">
        <f>180000+100000</f>
        <v>280000</v>
      </c>
    </row>
    <row r="321" spans="1:5" ht="15" customHeight="1" x14ac:dyDescent="0.2">
      <c r="B321" s="54"/>
      <c r="C321" s="55" t="s">
        <v>56</v>
      </c>
      <c r="D321" s="64"/>
      <c r="E321" s="65">
        <f>SUM(E318:E320)</f>
        <v>0</v>
      </c>
    </row>
    <row r="322" spans="1:5" ht="15" customHeight="1" x14ac:dyDescent="0.2"/>
    <row r="323" spans="1:5" ht="15" customHeight="1" x14ac:dyDescent="0.2"/>
    <row r="324" spans="1:5" ht="15" customHeight="1" x14ac:dyDescent="0.25">
      <c r="A324" s="39" t="s">
        <v>114</v>
      </c>
    </row>
    <row r="325" spans="1:5" ht="15" customHeight="1" x14ac:dyDescent="0.2">
      <c r="A325" s="183" t="s">
        <v>115</v>
      </c>
      <c r="B325" s="183"/>
      <c r="C325" s="183"/>
      <c r="D325" s="183"/>
      <c r="E325" s="183"/>
    </row>
    <row r="326" spans="1:5" ht="15" customHeight="1" x14ac:dyDescent="0.2">
      <c r="A326" s="183"/>
      <c r="B326" s="183"/>
      <c r="C326" s="183"/>
      <c r="D326" s="183"/>
      <c r="E326" s="183"/>
    </row>
    <row r="327" spans="1:5" ht="15" customHeight="1" x14ac:dyDescent="0.2">
      <c r="A327" s="184" t="s">
        <v>116</v>
      </c>
      <c r="B327" s="184"/>
      <c r="C327" s="184"/>
      <c r="D327" s="184"/>
      <c r="E327" s="184"/>
    </row>
    <row r="328" spans="1:5" ht="15" customHeight="1" x14ac:dyDescent="0.2">
      <c r="A328" s="184"/>
      <c r="B328" s="184"/>
      <c r="C328" s="184"/>
      <c r="D328" s="184"/>
      <c r="E328" s="184"/>
    </row>
    <row r="329" spans="1:5" ht="15" customHeight="1" x14ac:dyDescent="0.2">
      <c r="A329" s="184"/>
      <c r="B329" s="184"/>
      <c r="C329" s="184"/>
      <c r="D329" s="184"/>
      <c r="E329" s="184"/>
    </row>
    <row r="330" spans="1:5" ht="15" customHeight="1" x14ac:dyDescent="0.2">
      <c r="A330" s="184"/>
      <c r="B330" s="184"/>
      <c r="C330" s="184"/>
      <c r="D330" s="184"/>
      <c r="E330" s="184"/>
    </row>
    <row r="331" spans="1:5" ht="15" customHeight="1" x14ac:dyDescent="0.2">
      <c r="A331" s="184"/>
      <c r="B331" s="184"/>
      <c r="C331" s="184"/>
      <c r="D331" s="184"/>
      <c r="E331" s="184"/>
    </row>
    <row r="332" spans="1:5" ht="15" customHeight="1" x14ac:dyDescent="0.2">
      <c r="A332" s="184"/>
      <c r="B332" s="184"/>
      <c r="C332" s="184"/>
      <c r="D332" s="184"/>
      <c r="E332" s="184"/>
    </row>
    <row r="333" spans="1:5" ht="15" customHeight="1" x14ac:dyDescent="0.2"/>
    <row r="334" spans="1:5" ht="15" customHeight="1" x14ac:dyDescent="0.25">
      <c r="A334" s="75" t="s">
        <v>17</v>
      </c>
      <c r="B334" s="121"/>
      <c r="C334" s="91"/>
      <c r="D334" s="71"/>
      <c r="E334" s="71"/>
    </row>
    <row r="335" spans="1:5" ht="15" customHeight="1" x14ac:dyDescent="0.2">
      <c r="A335" s="76" t="s">
        <v>95</v>
      </c>
      <c r="B335" s="121"/>
      <c r="C335" s="91"/>
      <c r="D335" s="91"/>
      <c r="E335" s="92" t="s">
        <v>117</v>
      </c>
    </row>
    <row r="336" spans="1:5" ht="15" customHeight="1" x14ac:dyDescent="0.2"/>
    <row r="337" spans="1:5" ht="15" customHeight="1" x14ac:dyDescent="0.2">
      <c r="C337" s="60" t="s">
        <v>52</v>
      </c>
      <c r="D337" s="110" t="s">
        <v>71</v>
      </c>
      <c r="E337" s="60" t="s">
        <v>54</v>
      </c>
    </row>
    <row r="338" spans="1:5" ht="15" customHeight="1" x14ac:dyDescent="0.2">
      <c r="C338" s="62">
        <v>3315</v>
      </c>
      <c r="D338" s="120" t="s">
        <v>97</v>
      </c>
      <c r="E338" s="53">
        <v>-127130.69</v>
      </c>
    </row>
    <row r="339" spans="1:5" ht="15" customHeight="1" x14ac:dyDescent="0.2">
      <c r="C339" s="62">
        <v>3315</v>
      </c>
      <c r="D339" s="63" t="s">
        <v>84</v>
      </c>
      <c r="E339" s="53">
        <f>-36350.51-205986.25</f>
        <v>-242336.76</v>
      </c>
    </row>
    <row r="340" spans="1:5" ht="15" customHeight="1" x14ac:dyDescent="0.2">
      <c r="C340" s="62">
        <v>3315</v>
      </c>
      <c r="D340" s="120" t="s">
        <v>97</v>
      </c>
      <c r="E340" s="53">
        <f>127130.69+36350.51+205986.25</f>
        <v>369467.45</v>
      </c>
    </row>
    <row r="341" spans="1:5" ht="15" customHeight="1" x14ac:dyDescent="0.2">
      <c r="C341" s="101" t="s">
        <v>56</v>
      </c>
      <c r="D341" s="116"/>
      <c r="E341" s="117">
        <f>SUM(E338:E340)</f>
        <v>0</v>
      </c>
    </row>
    <row r="342" spans="1:5" ht="15" customHeight="1" x14ac:dyDescent="0.2"/>
    <row r="343" spans="1:5" ht="15" customHeight="1" x14ac:dyDescent="0.2"/>
    <row r="344" spans="1:5" ht="15" customHeight="1" x14ac:dyDescent="0.25">
      <c r="A344" s="39" t="s">
        <v>118</v>
      </c>
    </row>
    <row r="345" spans="1:5" ht="15" customHeight="1" x14ac:dyDescent="0.2">
      <c r="A345" s="188" t="s">
        <v>46</v>
      </c>
      <c r="B345" s="188"/>
      <c r="C345" s="188"/>
      <c r="D345" s="188"/>
      <c r="E345" s="188"/>
    </row>
    <row r="346" spans="1:5" ht="15" customHeight="1" x14ac:dyDescent="0.2">
      <c r="A346" s="184" t="s">
        <v>119</v>
      </c>
      <c r="B346" s="184"/>
      <c r="C346" s="184"/>
      <c r="D346" s="184"/>
      <c r="E346" s="184"/>
    </row>
    <row r="347" spans="1:5" ht="15" customHeight="1" x14ac:dyDescent="0.2">
      <c r="A347" s="184"/>
      <c r="B347" s="184"/>
      <c r="C347" s="184"/>
      <c r="D347" s="184"/>
      <c r="E347" s="184"/>
    </row>
    <row r="348" spans="1:5" ht="15" customHeight="1" x14ac:dyDescent="0.2">
      <c r="A348" s="184"/>
      <c r="B348" s="184"/>
      <c r="C348" s="184"/>
      <c r="D348" s="184"/>
      <c r="E348" s="184"/>
    </row>
    <row r="349" spans="1:5" ht="15" customHeight="1" x14ac:dyDescent="0.2">
      <c r="A349" s="184"/>
      <c r="B349" s="184"/>
      <c r="C349" s="184"/>
      <c r="D349" s="184"/>
      <c r="E349" s="184"/>
    </row>
    <row r="350" spans="1:5" ht="15" customHeight="1" x14ac:dyDescent="0.2">
      <c r="A350" s="184"/>
      <c r="B350" s="184"/>
      <c r="C350" s="184"/>
      <c r="D350" s="184"/>
      <c r="E350" s="184"/>
    </row>
    <row r="351" spans="1:5" ht="15" customHeight="1" x14ac:dyDescent="0.2">
      <c r="A351" s="184"/>
      <c r="B351" s="184"/>
      <c r="C351" s="184"/>
      <c r="D351" s="184"/>
      <c r="E351" s="184"/>
    </row>
    <row r="352" spans="1:5" ht="15" customHeight="1" x14ac:dyDescent="0.2">
      <c r="A352" s="184"/>
      <c r="B352" s="184"/>
      <c r="C352" s="184"/>
      <c r="D352" s="184"/>
      <c r="E352" s="184"/>
    </row>
    <row r="353" spans="1:5" ht="15" customHeight="1" x14ac:dyDescent="0.2">
      <c r="A353" s="122"/>
      <c r="B353" s="122"/>
      <c r="C353" s="122"/>
      <c r="D353" s="122"/>
      <c r="E353" s="122"/>
    </row>
    <row r="354" spans="1:5" ht="15" customHeight="1" x14ac:dyDescent="0.25">
      <c r="A354" s="75" t="s">
        <v>1</v>
      </c>
      <c r="B354" s="42"/>
      <c r="C354" s="42"/>
      <c r="D354" s="42"/>
      <c r="E354" s="42"/>
    </row>
    <row r="355" spans="1:5" ht="15" customHeight="1" x14ac:dyDescent="0.2">
      <c r="A355" s="76" t="s">
        <v>67</v>
      </c>
      <c r="B355" s="42"/>
      <c r="C355" s="42"/>
      <c r="D355" s="42"/>
      <c r="E355" s="44" t="s">
        <v>120</v>
      </c>
    </row>
    <row r="356" spans="1:5" ht="15" customHeight="1" x14ac:dyDescent="0.25">
      <c r="A356" s="41"/>
      <c r="B356" s="71"/>
      <c r="C356" s="42"/>
      <c r="D356" s="42"/>
      <c r="E356" s="46"/>
    </row>
    <row r="357" spans="1:5" ht="15" customHeight="1" x14ac:dyDescent="0.2">
      <c r="A357" s="79"/>
      <c r="B357" s="79"/>
      <c r="C357" s="47" t="s">
        <v>52</v>
      </c>
      <c r="D357" s="48" t="s">
        <v>53</v>
      </c>
      <c r="E357" s="49" t="s">
        <v>54</v>
      </c>
    </row>
    <row r="358" spans="1:5" ht="15" customHeight="1" x14ac:dyDescent="0.2">
      <c r="A358" s="80"/>
      <c r="B358" s="80"/>
      <c r="C358" s="77">
        <v>3299</v>
      </c>
      <c r="D358" s="123" t="s">
        <v>121</v>
      </c>
      <c r="E358" s="112">
        <v>27733</v>
      </c>
    </row>
    <row r="359" spans="1:5" ht="15" customHeight="1" x14ac:dyDescent="0.2">
      <c r="A359" s="106"/>
      <c r="B359" s="106"/>
      <c r="C359" s="55" t="s">
        <v>56</v>
      </c>
      <c r="D359" s="56"/>
      <c r="E359" s="57">
        <f>SUM(E358:E358)</f>
        <v>27733</v>
      </c>
    </row>
    <row r="360" spans="1:5" ht="15" customHeight="1" x14ac:dyDescent="0.2">
      <c r="A360" s="71"/>
      <c r="B360" s="106"/>
      <c r="C360" s="86"/>
      <c r="D360" s="42"/>
      <c r="E360" s="87"/>
    </row>
    <row r="361" spans="1:5" ht="15" customHeight="1" x14ac:dyDescent="0.2">
      <c r="A361" s="71"/>
      <c r="B361" s="106"/>
      <c r="C361" s="86"/>
      <c r="D361" s="42"/>
      <c r="E361" s="87"/>
    </row>
    <row r="362" spans="1:5" ht="15" customHeight="1" x14ac:dyDescent="0.2">
      <c r="A362" s="71"/>
      <c r="B362" s="106"/>
      <c r="C362" s="86"/>
      <c r="D362" s="42"/>
      <c r="E362" s="87"/>
    </row>
    <row r="363" spans="1:5" ht="15" customHeight="1" x14ac:dyDescent="0.2">
      <c r="A363" s="71"/>
      <c r="B363" s="106"/>
      <c r="C363" s="86"/>
      <c r="D363" s="42"/>
      <c r="E363" s="87"/>
    </row>
    <row r="364" spans="1:5" ht="15" customHeight="1" x14ac:dyDescent="0.2">
      <c r="A364" s="71"/>
      <c r="B364" s="106"/>
      <c r="C364" s="86"/>
      <c r="D364" s="42"/>
      <c r="E364" s="87"/>
    </row>
    <row r="365" spans="1:5" ht="15" customHeight="1" x14ac:dyDescent="0.2">
      <c r="A365" s="71"/>
      <c r="B365" s="106"/>
      <c r="C365" s="86"/>
      <c r="D365" s="42"/>
      <c r="E365" s="87"/>
    </row>
    <row r="366" spans="1:5" ht="15" customHeight="1" x14ac:dyDescent="0.25">
      <c r="A366" s="41" t="s">
        <v>17</v>
      </c>
      <c r="B366" s="42"/>
      <c r="C366" s="42"/>
      <c r="D366" s="42"/>
      <c r="E366" s="71"/>
    </row>
    <row r="367" spans="1:5" ht="15" customHeight="1" x14ac:dyDescent="0.2">
      <c r="A367" s="76" t="s">
        <v>67</v>
      </c>
      <c r="B367" s="42"/>
      <c r="C367" s="42"/>
      <c r="D367" s="42"/>
      <c r="E367" s="44" t="s">
        <v>120</v>
      </c>
    </row>
    <row r="368" spans="1:5" ht="15" customHeight="1" x14ac:dyDescent="0.2">
      <c r="A368" s="71"/>
      <c r="B368" s="58"/>
      <c r="C368" s="42"/>
      <c r="E368" s="59"/>
    </row>
    <row r="369" spans="1:5" ht="15" customHeight="1" x14ac:dyDescent="0.2">
      <c r="A369" s="79"/>
      <c r="B369" s="79"/>
      <c r="C369" s="47" t="s">
        <v>52</v>
      </c>
      <c r="D369" s="48" t="s">
        <v>71</v>
      </c>
      <c r="E369" s="49" t="s">
        <v>54</v>
      </c>
    </row>
    <row r="370" spans="1:5" ht="15" customHeight="1" x14ac:dyDescent="0.2">
      <c r="A370" s="80"/>
      <c r="B370" s="89"/>
      <c r="C370" s="77">
        <v>6402</v>
      </c>
      <c r="D370" s="82" t="s">
        <v>72</v>
      </c>
      <c r="E370" s="78">
        <v>-7949.7</v>
      </c>
    </row>
    <row r="371" spans="1:5" ht="15" customHeight="1" x14ac:dyDescent="0.2">
      <c r="A371" s="80"/>
      <c r="B371" s="89"/>
      <c r="C371" s="77">
        <v>6402</v>
      </c>
      <c r="D371" s="82" t="s">
        <v>72</v>
      </c>
      <c r="E371" s="78">
        <v>27733</v>
      </c>
    </row>
    <row r="372" spans="1:5" ht="15" customHeight="1" x14ac:dyDescent="0.2">
      <c r="A372" s="80"/>
      <c r="B372" s="89"/>
      <c r="C372" s="77">
        <v>3299</v>
      </c>
      <c r="D372" s="111" t="s">
        <v>76</v>
      </c>
      <c r="E372" s="78">
        <v>7949.7</v>
      </c>
    </row>
    <row r="373" spans="1:5" ht="15" customHeight="1" x14ac:dyDescent="0.2">
      <c r="A373" s="106"/>
      <c r="B373" s="124"/>
      <c r="C373" s="55" t="s">
        <v>56</v>
      </c>
      <c r="D373" s="56"/>
      <c r="E373" s="57">
        <f>SUM(E370:E372)</f>
        <v>27733</v>
      </c>
    </row>
    <row r="374" spans="1:5" ht="15" customHeight="1" x14ac:dyDescent="0.2"/>
    <row r="375" spans="1:5" ht="15" customHeight="1" x14ac:dyDescent="0.2"/>
    <row r="376" spans="1:5" ht="15" customHeight="1" x14ac:dyDescent="0.25">
      <c r="A376" s="39" t="s">
        <v>122</v>
      </c>
    </row>
    <row r="377" spans="1:5" ht="15" customHeight="1" x14ac:dyDescent="0.2">
      <c r="A377" s="183" t="s">
        <v>123</v>
      </c>
      <c r="B377" s="183"/>
      <c r="C377" s="183"/>
      <c r="D377" s="183"/>
      <c r="E377" s="183"/>
    </row>
    <row r="378" spans="1:5" ht="15" customHeight="1" x14ac:dyDescent="0.2">
      <c r="A378" s="186" t="s">
        <v>124</v>
      </c>
      <c r="B378" s="186"/>
      <c r="C378" s="186"/>
      <c r="D378" s="186"/>
      <c r="E378" s="186"/>
    </row>
    <row r="379" spans="1:5" ht="15" customHeight="1" x14ac:dyDescent="0.2">
      <c r="A379" s="187" t="s">
        <v>125</v>
      </c>
      <c r="B379" s="187"/>
      <c r="C379" s="187"/>
      <c r="D379" s="187"/>
      <c r="E379" s="187"/>
    </row>
    <row r="380" spans="1:5" ht="15" customHeight="1" x14ac:dyDescent="0.2">
      <c r="A380" s="187"/>
      <c r="B380" s="187"/>
      <c r="C380" s="187"/>
      <c r="D380" s="187"/>
      <c r="E380" s="187"/>
    </row>
    <row r="381" spans="1:5" ht="15" customHeight="1" x14ac:dyDescent="0.2">
      <c r="A381" s="187"/>
      <c r="B381" s="187"/>
      <c r="C381" s="187"/>
      <c r="D381" s="187"/>
      <c r="E381" s="187"/>
    </row>
    <row r="382" spans="1:5" ht="15" customHeight="1" x14ac:dyDescent="0.2">
      <c r="A382" s="187"/>
      <c r="B382" s="187"/>
      <c r="C382" s="187"/>
      <c r="D382" s="187"/>
      <c r="E382" s="187"/>
    </row>
    <row r="383" spans="1:5" ht="15" customHeight="1" x14ac:dyDescent="0.2">
      <c r="A383" s="187"/>
      <c r="B383" s="187"/>
      <c r="C383" s="187"/>
      <c r="D383" s="187"/>
      <c r="E383" s="187"/>
    </row>
    <row r="384" spans="1:5" ht="15" customHeight="1" x14ac:dyDescent="0.2">
      <c r="A384" s="187"/>
      <c r="B384" s="187"/>
      <c r="C384" s="187"/>
      <c r="D384" s="187"/>
      <c r="E384" s="187"/>
    </row>
    <row r="385" spans="1:5" ht="15" customHeight="1" x14ac:dyDescent="0.2">
      <c r="A385" s="187"/>
      <c r="B385" s="187"/>
      <c r="C385" s="187"/>
      <c r="D385" s="187"/>
      <c r="E385" s="187"/>
    </row>
    <row r="386" spans="1:5" ht="15" customHeight="1" x14ac:dyDescent="0.2">
      <c r="A386" s="187"/>
      <c r="B386" s="187"/>
      <c r="C386" s="187"/>
      <c r="D386" s="187"/>
      <c r="E386" s="187"/>
    </row>
    <row r="387" spans="1:5" ht="15" customHeight="1" x14ac:dyDescent="0.2"/>
    <row r="388" spans="1:5" ht="15" customHeight="1" x14ac:dyDescent="0.25">
      <c r="A388" s="75" t="s">
        <v>1</v>
      </c>
      <c r="B388" s="42"/>
      <c r="C388" s="42"/>
      <c r="D388" s="42"/>
      <c r="E388" s="42"/>
    </row>
    <row r="389" spans="1:5" ht="15" customHeight="1" x14ac:dyDescent="0.2">
      <c r="A389" s="76" t="s">
        <v>67</v>
      </c>
      <c r="B389" s="42"/>
      <c r="C389" s="42"/>
      <c r="D389" s="42"/>
      <c r="E389" s="44" t="s">
        <v>126</v>
      </c>
    </row>
    <row r="390" spans="1:5" ht="15" customHeight="1" x14ac:dyDescent="0.25">
      <c r="A390" s="41"/>
      <c r="B390" s="45"/>
      <c r="C390" s="42"/>
      <c r="D390" s="42"/>
      <c r="E390" s="46"/>
    </row>
    <row r="391" spans="1:5" ht="15" customHeight="1" x14ac:dyDescent="0.2">
      <c r="B391" s="125" t="s">
        <v>51</v>
      </c>
      <c r="C391" s="47" t="s">
        <v>52</v>
      </c>
      <c r="D391" s="48" t="s">
        <v>53</v>
      </c>
      <c r="E391" s="47" t="s">
        <v>54</v>
      </c>
    </row>
    <row r="392" spans="1:5" ht="15" customHeight="1" x14ac:dyDescent="0.2">
      <c r="B392" s="126">
        <v>53515319</v>
      </c>
      <c r="C392" s="125"/>
      <c r="D392" s="52" t="s">
        <v>55</v>
      </c>
      <c r="E392" s="112">
        <v>2243004.83</v>
      </c>
    </row>
    <row r="393" spans="1:5" ht="15" customHeight="1" x14ac:dyDescent="0.2">
      <c r="B393" s="126">
        <v>53190001</v>
      </c>
      <c r="C393" s="125"/>
      <c r="D393" s="111" t="s">
        <v>127</v>
      </c>
      <c r="E393" s="112">
        <v>118052.89</v>
      </c>
    </row>
    <row r="394" spans="1:5" ht="15" customHeight="1" x14ac:dyDescent="0.2">
      <c r="B394" s="127"/>
      <c r="C394" s="55" t="s">
        <v>56</v>
      </c>
      <c r="D394" s="56"/>
      <c r="E394" s="57">
        <f>SUM(E392:E393)</f>
        <v>2361057.7200000002</v>
      </c>
    </row>
    <row r="395" spans="1:5" ht="15" customHeight="1" x14ac:dyDescent="0.2"/>
    <row r="396" spans="1:5" ht="15" customHeight="1" x14ac:dyDescent="0.25">
      <c r="A396" s="41" t="s">
        <v>17</v>
      </c>
      <c r="B396" s="42"/>
      <c r="C396" s="42"/>
      <c r="D396" s="42"/>
      <c r="E396" s="45"/>
    </row>
    <row r="397" spans="1:5" ht="15" customHeight="1" x14ac:dyDescent="0.2">
      <c r="A397" s="76" t="s">
        <v>67</v>
      </c>
      <c r="B397" s="42"/>
      <c r="C397" s="42"/>
      <c r="D397" s="42"/>
      <c r="E397" s="44" t="s">
        <v>126</v>
      </c>
    </row>
    <row r="398" spans="1:5" ht="15" customHeight="1" x14ac:dyDescent="0.2">
      <c r="A398" s="45"/>
      <c r="B398" s="58"/>
      <c r="C398" s="42"/>
      <c r="E398" s="46"/>
    </row>
    <row r="399" spans="1:5" ht="15" customHeight="1" x14ac:dyDescent="0.2">
      <c r="C399" s="47" t="s">
        <v>52</v>
      </c>
      <c r="D399" s="48" t="s">
        <v>71</v>
      </c>
      <c r="E399" s="60" t="s">
        <v>54</v>
      </c>
    </row>
    <row r="400" spans="1:5" ht="15" customHeight="1" x14ac:dyDescent="0.2">
      <c r="C400" s="125">
        <v>3742</v>
      </c>
      <c r="D400" s="111" t="s">
        <v>84</v>
      </c>
      <c r="E400" s="53">
        <v>1488072.72</v>
      </c>
    </row>
    <row r="401" spans="1:5" ht="15" customHeight="1" x14ac:dyDescent="0.2">
      <c r="C401" s="55" t="s">
        <v>56</v>
      </c>
      <c r="D401" s="56"/>
      <c r="E401" s="57">
        <f>SUM(E400:E400)</f>
        <v>1488072.72</v>
      </c>
    </row>
    <row r="402" spans="1:5" ht="15" customHeight="1" x14ac:dyDescent="0.2"/>
    <row r="403" spans="1:5" ht="15" customHeight="1" x14ac:dyDescent="0.25">
      <c r="A403" s="75" t="s">
        <v>17</v>
      </c>
      <c r="B403" s="91"/>
      <c r="C403" s="91"/>
      <c r="D403" s="91"/>
      <c r="E403" s="91"/>
    </row>
    <row r="404" spans="1:5" ht="15" customHeight="1" x14ac:dyDescent="0.2">
      <c r="A404" s="76" t="s">
        <v>49</v>
      </c>
      <c r="B404" s="91"/>
      <c r="C404" s="91"/>
      <c r="D404" s="91"/>
      <c r="E404" s="92" t="s">
        <v>50</v>
      </c>
    </row>
    <row r="405" spans="1:5" ht="15" customHeight="1" x14ac:dyDescent="0.25">
      <c r="A405" s="93"/>
      <c r="B405" s="75"/>
      <c r="C405" s="91"/>
      <c r="D405" s="91"/>
      <c r="E405" s="94"/>
    </row>
    <row r="406" spans="1:5" ht="15" customHeight="1" x14ac:dyDescent="0.2">
      <c r="A406" s="105"/>
      <c r="B406" s="79"/>
      <c r="C406" s="60" t="s">
        <v>52</v>
      </c>
      <c r="D406" s="110" t="s">
        <v>71</v>
      </c>
      <c r="E406" s="60" t="s">
        <v>54</v>
      </c>
    </row>
    <row r="407" spans="1:5" ht="15" customHeight="1" x14ac:dyDescent="0.2">
      <c r="A407" s="114"/>
      <c r="B407" s="81"/>
      <c r="C407" s="62">
        <v>6409</v>
      </c>
      <c r="D407" s="111" t="s">
        <v>76</v>
      </c>
      <c r="E407" s="53">
        <v>872985</v>
      </c>
    </row>
    <row r="408" spans="1:5" ht="15" customHeight="1" x14ac:dyDescent="0.2">
      <c r="A408" s="115"/>
      <c r="B408" s="84"/>
      <c r="C408" s="101" t="s">
        <v>56</v>
      </c>
      <c r="D408" s="116"/>
      <c r="E408" s="117">
        <f>SUM(E407:E407)</f>
        <v>872985</v>
      </c>
    </row>
    <row r="409" spans="1:5" ht="15" customHeight="1" x14ac:dyDescent="0.2"/>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9" t="s">
        <v>128</v>
      </c>
    </row>
    <row r="419" spans="1:5" ht="15" customHeight="1" x14ac:dyDescent="0.2">
      <c r="A419" s="186" t="s">
        <v>46</v>
      </c>
      <c r="B419" s="186"/>
      <c r="C419" s="186"/>
      <c r="D419" s="186"/>
      <c r="E419" s="186"/>
    </row>
    <row r="420" spans="1:5" ht="15" customHeight="1" x14ac:dyDescent="0.2">
      <c r="A420" s="186" t="s">
        <v>129</v>
      </c>
      <c r="B420" s="186"/>
      <c r="C420" s="186"/>
      <c r="D420" s="186"/>
      <c r="E420" s="186"/>
    </row>
    <row r="421" spans="1:5" ht="15" customHeight="1" x14ac:dyDescent="0.2">
      <c r="A421" s="187" t="s">
        <v>130</v>
      </c>
      <c r="B421" s="187"/>
      <c r="C421" s="187"/>
      <c r="D421" s="187"/>
      <c r="E421" s="187"/>
    </row>
    <row r="422" spans="1:5" ht="15" customHeight="1" x14ac:dyDescent="0.2">
      <c r="A422" s="187"/>
      <c r="B422" s="187"/>
      <c r="C422" s="187"/>
      <c r="D422" s="187"/>
      <c r="E422" s="187"/>
    </row>
    <row r="423" spans="1:5" ht="15" customHeight="1" x14ac:dyDescent="0.2">
      <c r="A423" s="187"/>
      <c r="B423" s="187"/>
      <c r="C423" s="187"/>
      <c r="D423" s="187"/>
      <c r="E423" s="187"/>
    </row>
    <row r="424" spans="1:5" ht="15" customHeight="1" x14ac:dyDescent="0.2">
      <c r="A424" s="187"/>
      <c r="B424" s="187"/>
      <c r="C424" s="187"/>
      <c r="D424" s="187"/>
      <c r="E424" s="187"/>
    </row>
    <row r="425" spans="1:5" ht="15" customHeight="1" x14ac:dyDescent="0.2">
      <c r="A425" s="187"/>
      <c r="B425" s="187"/>
      <c r="C425" s="187"/>
      <c r="D425" s="187"/>
      <c r="E425" s="187"/>
    </row>
    <row r="426" spans="1:5" ht="15" customHeight="1" x14ac:dyDescent="0.2">
      <c r="A426" s="187"/>
      <c r="B426" s="187"/>
      <c r="C426" s="187"/>
      <c r="D426" s="187"/>
      <c r="E426" s="187"/>
    </row>
    <row r="427" spans="1:5" ht="15" customHeight="1" x14ac:dyDescent="0.2">
      <c r="A427" s="187"/>
      <c r="B427" s="187"/>
      <c r="C427" s="187"/>
      <c r="D427" s="187"/>
      <c r="E427" s="187"/>
    </row>
    <row r="428" spans="1:5" ht="15" customHeight="1" x14ac:dyDescent="0.2">
      <c r="A428" s="128"/>
      <c r="B428" s="129"/>
      <c r="C428" s="128"/>
      <c r="D428" s="128"/>
      <c r="E428" s="128"/>
    </row>
    <row r="429" spans="1:5" ht="15" customHeight="1" x14ac:dyDescent="0.25">
      <c r="A429" s="75" t="s">
        <v>1</v>
      </c>
      <c r="B429" s="121"/>
      <c r="C429" s="91"/>
      <c r="D429" s="91"/>
      <c r="E429" s="91"/>
    </row>
    <row r="430" spans="1:5" ht="15" customHeight="1" x14ac:dyDescent="0.2">
      <c r="A430" s="76" t="s">
        <v>49</v>
      </c>
      <c r="B430" s="121"/>
      <c r="C430" s="91"/>
      <c r="D430" s="91"/>
      <c r="E430" s="92" t="s">
        <v>50</v>
      </c>
    </row>
    <row r="431" spans="1:5" ht="15" customHeight="1" x14ac:dyDescent="0.25">
      <c r="A431" s="71"/>
      <c r="B431" s="130"/>
      <c r="C431" s="42"/>
      <c r="D431" s="42"/>
      <c r="E431" s="46"/>
    </row>
    <row r="432" spans="1:5" ht="15" customHeight="1" x14ac:dyDescent="0.2">
      <c r="B432" s="47" t="s">
        <v>51</v>
      </c>
      <c r="C432" s="47" t="s">
        <v>52</v>
      </c>
      <c r="D432" s="48" t="s">
        <v>53</v>
      </c>
      <c r="E432" s="49" t="s">
        <v>54</v>
      </c>
    </row>
    <row r="433" spans="1:5" ht="15" customHeight="1" x14ac:dyDescent="0.2">
      <c r="B433" s="50">
        <v>38587505</v>
      </c>
      <c r="C433" s="67"/>
      <c r="D433" s="90" t="s">
        <v>131</v>
      </c>
      <c r="E433" s="53">
        <v>20157992.73</v>
      </c>
    </row>
    <row r="434" spans="1:5" ht="15" customHeight="1" x14ac:dyDescent="0.2">
      <c r="B434" s="100"/>
      <c r="C434" s="55" t="s">
        <v>56</v>
      </c>
      <c r="D434" s="56"/>
      <c r="E434" s="57">
        <f>SUM(E433:E433)</f>
        <v>20157992.73</v>
      </c>
    </row>
    <row r="435" spans="1:5" ht="15" customHeight="1" x14ac:dyDescent="0.2"/>
    <row r="436" spans="1:5" ht="15" customHeight="1" x14ac:dyDescent="0.25">
      <c r="A436" s="41" t="s">
        <v>17</v>
      </c>
      <c r="B436" s="42"/>
      <c r="C436" s="42"/>
      <c r="D436" s="42"/>
      <c r="E436" s="42"/>
    </row>
    <row r="437" spans="1:5" ht="15" customHeight="1" x14ac:dyDescent="0.2">
      <c r="A437" s="76" t="s">
        <v>101</v>
      </c>
      <c r="B437" s="91"/>
      <c r="C437" s="91"/>
      <c r="D437" s="91"/>
      <c r="E437" s="92" t="s">
        <v>102</v>
      </c>
    </row>
    <row r="438" spans="1:5" ht="15" customHeight="1" x14ac:dyDescent="0.25">
      <c r="A438" s="41"/>
      <c r="B438" s="71"/>
      <c r="C438" s="42"/>
      <c r="D438" s="42"/>
      <c r="E438" s="46"/>
    </row>
    <row r="439" spans="1:5" ht="15" customHeight="1" x14ac:dyDescent="0.2">
      <c r="A439" s="79"/>
      <c r="B439" s="60" t="s">
        <v>51</v>
      </c>
      <c r="C439" s="47" t="s">
        <v>52</v>
      </c>
      <c r="D439" s="61" t="s">
        <v>53</v>
      </c>
      <c r="E439" s="49" t="s">
        <v>54</v>
      </c>
    </row>
    <row r="440" spans="1:5" ht="15" customHeight="1" x14ac:dyDescent="0.2">
      <c r="A440" s="124"/>
      <c r="B440" s="50">
        <v>38587505</v>
      </c>
      <c r="C440" s="62"/>
      <c r="D440" s="111" t="s">
        <v>132</v>
      </c>
      <c r="E440" s="53">
        <v>20157992.73</v>
      </c>
    </row>
    <row r="441" spans="1:5" ht="15" customHeight="1" x14ac:dyDescent="0.2">
      <c r="A441" s="131"/>
      <c r="B441" s="54"/>
      <c r="C441" s="55" t="s">
        <v>56</v>
      </c>
      <c r="D441" s="64"/>
      <c r="E441" s="65">
        <f>SUM(E440:E440)</f>
        <v>20157992.73</v>
      </c>
    </row>
    <row r="442" spans="1:5" ht="15" customHeight="1" x14ac:dyDescent="0.2"/>
    <row r="443" spans="1:5" ht="15" customHeight="1" x14ac:dyDescent="0.2"/>
    <row r="444" spans="1:5" ht="15" customHeight="1" x14ac:dyDescent="0.25">
      <c r="A444" s="39" t="s">
        <v>133</v>
      </c>
    </row>
    <row r="445" spans="1:5" ht="15" customHeight="1" x14ac:dyDescent="0.2">
      <c r="A445" s="186" t="s">
        <v>46</v>
      </c>
      <c r="B445" s="186"/>
      <c r="C445" s="186"/>
      <c r="D445" s="186"/>
      <c r="E445" s="186"/>
    </row>
    <row r="446" spans="1:5" ht="15" customHeight="1" x14ac:dyDescent="0.2">
      <c r="A446" s="186" t="s">
        <v>134</v>
      </c>
      <c r="B446" s="186"/>
      <c r="C446" s="186"/>
      <c r="D446" s="186"/>
      <c r="E446" s="186"/>
    </row>
    <row r="447" spans="1:5" ht="15" customHeight="1" x14ac:dyDescent="0.2">
      <c r="A447" s="187" t="s">
        <v>135</v>
      </c>
      <c r="B447" s="187"/>
      <c r="C447" s="187"/>
      <c r="D447" s="187"/>
      <c r="E447" s="187"/>
    </row>
    <row r="448" spans="1:5" ht="15" customHeight="1" x14ac:dyDescent="0.2">
      <c r="A448" s="187"/>
      <c r="B448" s="187"/>
      <c r="C448" s="187"/>
      <c r="D448" s="187"/>
      <c r="E448" s="187"/>
    </row>
    <row r="449" spans="1:5" ht="15" customHeight="1" x14ac:dyDescent="0.2">
      <c r="A449" s="187"/>
      <c r="B449" s="187"/>
      <c r="C449" s="187"/>
      <c r="D449" s="187"/>
      <c r="E449" s="187"/>
    </row>
    <row r="450" spans="1:5" ht="15" customHeight="1" x14ac:dyDescent="0.2">
      <c r="A450" s="187"/>
      <c r="B450" s="187"/>
      <c r="C450" s="187"/>
      <c r="D450" s="187"/>
      <c r="E450" s="187"/>
    </row>
    <row r="451" spans="1:5" ht="15" customHeight="1" x14ac:dyDescent="0.2">
      <c r="A451" s="187"/>
      <c r="B451" s="187"/>
      <c r="C451" s="187"/>
      <c r="D451" s="187"/>
      <c r="E451" s="187"/>
    </row>
    <row r="452" spans="1:5" ht="15" customHeight="1" x14ac:dyDescent="0.2">
      <c r="A452" s="187"/>
      <c r="B452" s="187"/>
      <c r="C452" s="187"/>
      <c r="D452" s="187"/>
      <c r="E452" s="187"/>
    </row>
    <row r="453" spans="1:5" ht="15" customHeight="1" x14ac:dyDescent="0.2">
      <c r="A453" s="187"/>
      <c r="B453" s="187"/>
      <c r="C453" s="187"/>
      <c r="D453" s="187"/>
      <c r="E453" s="187"/>
    </row>
    <row r="454" spans="1:5" ht="15" customHeight="1" x14ac:dyDescent="0.2"/>
    <row r="455" spans="1:5" ht="15" customHeight="1" x14ac:dyDescent="0.25">
      <c r="A455" s="75" t="s">
        <v>1</v>
      </c>
      <c r="B455" s="91"/>
      <c r="C455" s="91"/>
      <c r="D455" s="91"/>
      <c r="E455" s="91"/>
    </row>
    <row r="456" spans="1:5" ht="15" customHeight="1" x14ac:dyDescent="0.2">
      <c r="A456" s="76" t="s">
        <v>67</v>
      </c>
      <c r="B456" s="42"/>
      <c r="C456" s="42"/>
      <c r="D456" s="42"/>
      <c r="E456" s="92" t="s">
        <v>136</v>
      </c>
    </row>
    <row r="457" spans="1:5" ht="15" customHeight="1" x14ac:dyDescent="0.25">
      <c r="A457" s="71"/>
      <c r="B457" s="41"/>
      <c r="C457" s="42"/>
      <c r="D457" s="42"/>
      <c r="E457" s="46"/>
    </row>
    <row r="458" spans="1:5" ht="15" customHeight="1" x14ac:dyDescent="0.2">
      <c r="B458" s="47" t="s">
        <v>51</v>
      </c>
      <c r="C458" s="47" t="s">
        <v>52</v>
      </c>
      <c r="D458" s="48" t="s">
        <v>53</v>
      </c>
      <c r="E458" s="49" t="s">
        <v>54</v>
      </c>
    </row>
    <row r="459" spans="1:5" ht="15" customHeight="1" x14ac:dyDescent="0.2">
      <c r="B459" s="132">
        <v>41595113</v>
      </c>
      <c r="C459" s="67"/>
      <c r="D459" s="133" t="s">
        <v>137</v>
      </c>
      <c r="E459" s="53">
        <v>260656.73</v>
      </c>
    </row>
    <row r="460" spans="1:5" ht="15" customHeight="1" x14ac:dyDescent="0.2">
      <c r="B460" s="100"/>
      <c r="C460" s="55" t="s">
        <v>56</v>
      </c>
      <c r="D460" s="56"/>
      <c r="E460" s="57">
        <f>SUM(E459:E459)</f>
        <v>260656.73</v>
      </c>
    </row>
    <row r="461" spans="1:5" ht="15" customHeight="1" x14ac:dyDescent="0.2"/>
    <row r="462" spans="1:5" ht="15" customHeight="1" x14ac:dyDescent="0.25">
      <c r="A462" s="41" t="s">
        <v>17</v>
      </c>
      <c r="B462" s="42"/>
      <c r="C462" s="42"/>
      <c r="D462" s="42"/>
      <c r="E462" s="42"/>
    </row>
    <row r="463" spans="1:5" ht="15" customHeight="1" x14ac:dyDescent="0.2">
      <c r="A463" s="43" t="s">
        <v>85</v>
      </c>
      <c r="E463" t="s">
        <v>86</v>
      </c>
    </row>
    <row r="464" spans="1:5" ht="15" customHeight="1" x14ac:dyDescent="0.2">
      <c r="A464" s="71"/>
      <c r="B464" s="58"/>
      <c r="C464" s="42"/>
      <c r="E464" s="59"/>
    </row>
    <row r="465" spans="1:5" ht="15" customHeight="1" x14ac:dyDescent="0.2">
      <c r="A465" s="79"/>
      <c r="B465" s="105"/>
      <c r="C465" s="47" t="s">
        <v>52</v>
      </c>
      <c r="D465" s="110" t="s">
        <v>71</v>
      </c>
      <c r="E465" s="49" t="s">
        <v>54</v>
      </c>
    </row>
    <row r="466" spans="1:5" ht="15" customHeight="1" x14ac:dyDescent="0.2">
      <c r="A466" s="134"/>
      <c r="B466" s="135"/>
      <c r="C466" s="62">
        <v>6172</v>
      </c>
      <c r="D466" s="111" t="s">
        <v>138</v>
      </c>
      <c r="E466" s="53">
        <f>194519.95+48629.98+17506.8</f>
        <v>260656.73</v>
      </c>
    </row>
    <row r="467" spans="1:5" ht="15" customHeight="1" x14ac:dyDescent="0.2">
      <c r="A467" s="134"/>
      <c r="B467" s="136"/>
      <c r="C467" s="55" t="s">
        <v>56</v>
      </c>
      <c r="D467" s="64"/>
      <c r="E467" s="65">
        <f>SUM(E466:E466)</f>
        <v>260656.73</v>
      </c>
    </row>
    <row r="468" spans="1:5" ht="15" customHeight="1" x14ac:dyDescent="0.2"/>
    <row r="469" spans="1:5" ht="15" customHeight="1" x14ac:dyDescent="0.25">
      <c r="A469" s="39" t="s">
        <v>139</v>
      </c>
    </row>
    <row r="470" spans="1:5" ht="15" customHeight="1" x14ac:dyDescent="0.2">
      <c r="A470" s="183" t="s">
        <v>140</v>
      </c>
      <c r="B470" s="183"/>
      <c r="C470" s="183"/>
      <c r="D470" s="183"/>
      <c r="E470" s="183"/>
    </row>
    <row r="471" spans="1:5" ht="15" customHeight="1" x14ac:dyDescent="0.2">
      <c r="A471" s="183"/>
      <c r="B471" s="183"/>
      <c r="C471" s="183"/>
      <c r="D471" s="183"/>
      <c r="E471" s="183"/>
    </row>
    <row r="472" spans="1:5" ht="15" customHeight="1" x14ac:dyDescent="0.2">
      <c r="A472" s="184" t="s">
        <v>141</v>
      </c>
      <c r="B472" s="184"/>
      <c r="C472" s="184"/>
      <c r="D472" s="184"/>
      <c r="E472" s="184"/>
    </row>
    <row r="473" spans="1:5" ht="15" customHeight="1" x14ac:dyDescent="0.2">
      <c r="A473" s="184"/>
      <c r="B473" s="184"/>
      <c r="C473" s="184"/>
      <c r="D473" s="184"/>
      <c r="E473" s="184"/>
    </row>
    <row r="474" spans="1:5" ht="15" customHeight="1" x14ac:dyDescent="0.2">
      <c r="A474" s="184"/>
      <c r="B474" s="184"/>
      <c r="C474" s="184"/>
      <c r="D474" s="184"/>
      <c r="E474" s="184"/>
    </row>
    <row r="475" spans="1:5" ht="15" customHeight="1" x14ac:dyDescent="0.2">
      <c r="A475" s="184"/>
      <c r="B475" s="184"/>
      <c r="C475" s="184"/>
      <c r="D475" s="184"/>
      <c r="E475" s="184"/>
    </row>
    <row r="476" spans="1:5" ht="15" customHeight="1" x14ac:dyDescent="0.2">
      <c r="A476" s="184"/>
      <c r="B476" s="184"/>
      <c r="C476" s="184"/>
      <c r="D476" s="184"/>
      <c r="E476" s="184"/>
    </row>
    <row r="477" spans="1:5" ht="15" customHeight="1" x14ac:dyDescent="0.2">
      <c r="A477" s="184"/>
      <c r="B477" s="184"/>
      <c r="C477" s="184"/>
      <c r="D477" s="184"/>
      <c r="E477" s="184"/>
    </row>
    <row r="478" spans="1:5" ht="15" customHeight="1" x14ac:dyDescent="0.25">
      <c r="A478" s="39"/>
    </row>
    <row r="479" spans="1:5" ht="15" customHeight="1" x14ac:dyDescent="0.25">
      <c r="A479" s="41" t="s">
        <v>17</v>
      </c>
      <c r="B479" s="42"/>
      <c r="C479" s="42"/>
      <c r="D479" s="42"/>
      <c r="E479" s="42"/>
    </row>
    <row r="480" spans="1:5" ht="15" customHeight="1" x14ac:dyDescent="0.2">
      <c r="A480" s="43" t="s">
        <v>49</v>
      </c>
      <c r="B480" s="42"/>
      <c r="C480" s="42"/>
      <c r="D480" s="42"/>
      <c r="E480" s="44" t="s">
        <v>50</v>
      </c>
    </row>
    <row r="481" spans="1:5" ht="15" customHeight="1" x14ac:dyDescent="0.25">
      <c r="A481" s="41"/>
      <c r="B481" s="71"/>
      <c r="C481" s="42"/>
      <c r="D481" s="42"/>
      <c r="E481" s="46"/>
    </row>
    <row r="482" spans="1:5" ht="15" customHeight="1" x14ac:dyDescent="0.2">
      <c r="A482" s="79"/>
      <c r="B482" s="79"/>
      <c r="C482" s="47" t="s">
        <v>52</v>
      </c>
      <c r="D482" s="110" t="s">
        <v>71</v>
      </c>
      <c r="E482" s="49" t="s">
        <v>54</v>
      </c>
    </row>
    <row r="483" spans="1:5" ht="15" customHeight="1" x14ac:dyDescent="0.2">
      <c r="A483" s="124"/>
      <c r="B483" s="89"/>
      <c r="C483" s="137">
        <v>6409</v>
      </c>
      <c r="D483" s="111" t="s">
        <v>76</v>
      </c>
      <c r="E483" s="138">
        <v>-88000</v>
      </c>
    </row>
    <row r="484" spans="1:5" ht="15" customHeight="1" x14ac:dyDescent="0.2">
      <c r="A484" s="131"/>
      <c r="B484" s="139"/>
      <c r="C484" s="55" t="s">
        <v>56</v>
      </c>
      <c r="D484" s="56"/>
      <c r="E484" s="57">
        <f>E483</f>
        <v>-88000</v>
      </c>
    </row>
    <row r="485" spans="1:5" ht="15" customHeight="1" x14ac:dyDescent="0.25">
      <c r="A485" s="39"/>
    </row>
    <row r="486" spans="1:5" ht="15" customHeight="1" x14ac:dyDescent="0.25">
      <c r="A486" s="75" t="s">
        <v>17</v>
      </c>
      <c r="B486" s="91"/>
      <c r="C486" s="91"/>
      <c r="D486" s="91"/>
      <c r="E486" s="91"/>
    </row>
    <row r="487" spans="1:5" ht="15" customHeight="1" x14ac:dyDescent="0.2">
      <c r="A487" s="43" t="s">
        <v>142</v>
      </c>
      <c r="B487" s="42"/>
      <c r="C487" s="42"/>
      <c r="D487" s="42"/>
      <c r="E487" s="44" t="s">
        <v>143</v>
      </c>
    </row>
    <row r="488" spans="1:5" ht="15" customHeight="1" x14ac:dyDescent="0.2">
      <c r="A488" s="108"/>
      <c r="B488" s="109"/>
      <c r="C488" s="42"/>
      <c r="D488" s="42"/>
      <c r="E488" s="46"/>
    </row>
    <row r="489" spans="1:5" ht="15" customHeight="1" x14ac:dyDescent="0.2">
      <c r="A489" s="105"/>
      <c r="B489" s="79"/>
      <c r="C489" s="47" t="s">
        <v>52</v>
      </c>
      <c r="D489" s="110" t="s">
        <v>71</v>
      </c>
      <c r="E489" s="49" t="s">
        <v>54</v>
      </c>
    </row>
    <row r="490" spans="1:5" ht="15" customHeight="1" x14ac:dyDescent="0.2">
      <c r="A490" s="124"/>
      <c r="B490" s="114"/>
      <c r="C490" s="62">
        <v>6172</v>
      </c>
      <c r="D490" s="111" t="s">
        <v>84</v>
      </c>
      <c r="E490" s="112">
        <v>88000</v>
      </c>
    </row>
    <row r="491" spans="1:5" ht="15" customHeight="1" x14ac:dyDescent="0.2">
      <c r="A491" s="84"/>
      <c r="B491" s="84"/>
      <c r="C491" s="55" t="s">
        <v>56</v>
      </c>
      <c r="D491" s="56"/>
      <c r="E491" s="57">
        <f>SUM(E490:E490)</f>
        <v>88000</v>
      </c>
    </row>
    <row r="492" spans="1:5" ht="15" customHeight="1" x14ac:dyDescent="0.2"/>
    <row r="493" spans="1:5" ht="15" customHeight="1" x14ac:dyDescent="0.2"/>
    <row r="494" spans="1:5" ht="15" customHeight="1" x14ac:dyDescent="0.25">
      <c r="A494" s="39" t="s">
        <v>144</v>
      </c>
    </row>
    <row r="495" spans="1:5" ht="15" customHeight="1" x14ac:dyDescent="0.2">
      <c r="A495" s="186" t="s">
        <v>46</v>
      </c>
      <c r="B495" s="186"/>
      <c r="C495" s="186"/>
      <c r="D495" s="186"/>
      <c r="E495" s="186"/>
    </row>
    <row r="496" spans="1:5" ht="15" customHeight="1" x14ac:dyDescent="0.2">
      <c r="A496" s="186" t="s">
        <v>145</v>
      </c>
      <c r="B496" s="186"/>
      <c r="C496" s="186"/>
      <c r="D496" s="186"/>
      <c r="E496" s="186"/>
    </row>
    <row r="497" spans="1:5" ht="15" customHeight="1" x14ac:dyDescent="0.2">
      <c r="A497" s="184" t="s">
        <v>146</v>
      </c>
      <c r="B497" s="184"/>
      <c r="C497" s="184"/>
      <c r="D497" s="184"/>
      <c r="E497" s="184"/>
    </row>
    <row r="498" spans="1:5" ht="15" customHeight="1" x14ac:dyDescent="0.2">
      <c r="A498" s="184"/>
      <c r="B498" s="184"/>
      <c r="C498" s="184"/>
      <c r="D498" s="184"/>
      <c r="E498" s="184"/>
    </row>
    <row r="499" spans="1:5" ht="15" customHeight="1" x14ac:dyDescent="0.2">
      <c r="A499" s="184"/>
      <c r="B499" s="184"/>
      <c r="C499" s="184"/>
      <c r="D499" s="184"/>
      <c r="E499" s="184"/>
    </row>
    <row r="500" spans="1:5" ht="15" customHeight="1" x14ac:dyDescent="0.2">
      <c r="A500" s="184"/>
      <c r="B500" s="184"/>
      <c r="C500" s="184"/>
      <c r="D500" s="184"/>
      <c r="E500" s="184"/>
    </row>
    <row r="501" spans="1:5" ht="15" customHeight="1" x14ac:dyDescent="0.2">
      <c r="A501" s="184"/>
      <c r="B501" s="184"/>
      <c r="C501" s="184"/>
      <c r="D501" s="184"/>
      <c r="E501" s="184"/>
    </row>
    <row r="502" spans="1:5" ht="15" customHeight="1" x14ac:dyDescent="0.2">
      <c r="A502" s="184"/>
      <c r="B502" s="184"/>
      <c r="C502" s="184"/>
      <c r="D502" s="184"/>
      <c r="E502" s="184"/>
    </row>
    <row r="503" spans="1:5" ht="15" customHeight="1" x14ac:dyDescent="0.2">
      <c r="A503" s="184"/>
      <c r="B503" s="184"/>
      <c r="C503" s="184"/>
      <c r="D503" s="184"/>
      <c r="E503" s="184"/>
    </row>
    <row r="504" spans="1:5" ht="15" customHeight="1" x14ac:dyDescent="0.2">
      <c r="A504" s="184"/>
      <c r="B504" s="184"/>
      <c r="C504" s="184"/>
      <c r="D504" s="184"/>
      <c r="E504" s="184"/>
    </row>
    <row r="505" spans="1:5" ht="15" customHeight="1" x14ac:dyDescent="0.2"/>
    <row r="506" spans="1:5" ht="15" customHeight="1" x14ac:dyDescent="0.25">
      <c r="A506" s="75" t="s">
        <v>1</v>
      </c>
    </row>
    <row r="507" spans="1:5" ht="15" customHeight="1" x14ac:dyDescent="0.2">
      <c r="A507" s="76" t="s">
        <v>95</v>
      </c>
      <c r="E507" s="44" t="s">
        <v>147</v>
      </c>
    </row>
    <row r="508" spans="1:5" ht="15" customHeight="1" x14ac:dyDescent="0.2"/>
    <row r="509" spans="1:5" ht="15" customHeight="1" x14ac:dyDescent="0.2">
      <c r="B509" s="47" t="s">
        <v>51</v>
      </c>
      <c r="C509" s="47" t="s">
        <v>52</v>
      </c>
      <c r="D509" s="48" t="s">
        <v>53</v>
      </c>
      <c r="E509" s="49" t="s">
        <v>54</v>
      </c>
    </row>
    <row r="510" spans="1:5" ht="15" customHeight="1" x14ac:dyDescent="0.2">
      <c r="B510" s="140">
        <v>91628</v>
      </c>
      <c r="C510" s="67"/>
      <c r="D510" s="133" t="s">
        <v>148</v>
      </c>
      <c r="E510" s="53">
        <v>99699000</v>
      </c>
    </row>
    <row r="511" spans="1:5" ht="15" customHeight="1" x14ac:dyDescent="0.2">
      <c r="B511" s="100"/>
      <c r="C511" s="55" t="s">
        <v>56</v>
      </c>
      <c r="D511" s="56"/>
      <c r="E511" s="57">
        <f>SUM(E510:E510)</f>
        <v>99699000</v>
      </c>
    </row>
    <row r="512" spans="1:5" ht="15" customHeight="1" x14ac:dyDescent="0.2"/>
    <row r="513" spans="1:5" ht="15" customHeight="1" x14ac:dyDescent="0.2"/>
    <row r="514" spans="1:5" ht="15" customHeight="1" x14ac:dyDescent="0.25">
      <c r="A514" s="41" t="s">
        <v>17</v>
      </c>
      <c r="B514" s="42"/>
      <c r="C514" s="42"/>
      <c r="D514" s="42"/>
      <c r="E514" s="42"/>
    </row>
    <row r="515" spans="1:5" ht="15" customHeight="1" x14ac:dyDescent="0.2">
      <c r="A515" s="43" t="s">
        <v>95</v>
      </c>
      <c r="B515" s="42"/>
      <c r="C515" s="42"/>
      <c r="D515" s="42"/>
      <c r="E515" s="44" t="s">
        <v>147</v>
      </c>
    </row>
    <row r="516" spans="1:5" ht="15" customHeight="1" x14ac:dyDescent="0.2">
      <c r="A516" s="108"/>
      <c r="B516" s="109"/>
      <c r="C516" s="42"/>
      <c r="D516" s="42"/>
      <c r="E516" s="46"/>
    </row>
    <row r="517" spans="1:5" ht="15" customHeight="1" x14ac:dyDescent="0.2">
      <c r="A517" s="79"/>
      <c r="B517" s="47" t="s">
        <v>149</v>
      </c>
      <c r="C517" s="47" t="s">
        <v>52</v>
      </c>
      <c r="D517" s="48" t="s">
        <v>71</v>
      </c>
      <c r="E517" s="60" t="s">
        <v>54</v>
      </c>
    </row>
    <row r="518" spans="1:5" ht="15" customHeight="1" x14ac:dyDescent="0.2">
      <c r="A518" s="80"/>
      <c r="B518" s="141">
        <v>91628</v>
      </c>
      <c r="C518" s="62"/>
      <c r="D518" s="120" t="s">
        <v>97</v>
      </c>
      <c r="E518" s="69">
        <v>99699000</v>
      </c>
    </row>
    <row r="519" spans="1:5" ht="15" customHeight="1" x14ac:dyDescent="0.2">
      <c r="A519" s="124"/>
      <c r="B519" s="140"/>
      <c r="C519" s="55" t="s">
        <v>56</v>
      </c>
      <c r="D519" s="56"/>
      <c r="E519" s="57">
        <f>SUM(E518:E518)</f>
        <v>99699000</v>
      </c>
    </row>
    <row r="520" spans="1:5" ht="15" customHeight="1" x14ac:dyDescent="0.2"/>
    <row r="521" spans="1:5" ht="15" customHeight="1" x14ac:dyDescent="0.2"/>
    <row r="522" spans="1:5" ht="15" customHeight="1" x14ac:dyDescent="0.25">
      <c r="A522" s="39" t="s">
        <v>150</v>
      </c>
    </row>
    <row r="523" spans="1:5" ht="15" customHeight="1" x14ac:dyDescent="0.2">
      <c r="A523" s="183" t="s">
        <v>151</v>
      </c>
      <c r="B523" s="183"/>
      <c r="C523" s="183"/>
      <c r="D523" s="183"/>
      <c r="E523" s="183"/>
    </row>
    <row r="524" spans="1:5" ht="15" customHeight="1" x14ac:dyDescent="0.2">
      <c r="A524" s="183"/>
      <c r="B524" s="183"/>
      <c r="C524" s="183"/>
      <c r="D524" s="183"/>
      <c r="E524" s="183"/>
    </row>
    <row r="525" spans="1:5" ht="15" customHeight="1" x14ac:dyDescent="0.2">
      <c r="A525" s="187" t="s">
        <v>152</v>
      </c>
      <c r="B525" s="187"/>
      <c r="C525" s="187"/>
      <c r="D525" s="187"/>
      <c r="E525" s="187"/>
    </row>
    <row r="526" spans="1:5" ht="15" customHeight="1" x14ac:dyDescent="0.2">
      <c r="A526" s="187"/>
      <c r="B526" s="187"/>
      <c r="C526" s="187"/>
      <c r="D526" s="187"/>
      <c r="E526" s="187"/>
    </row>
    <row r="527" spans="1:5" ht="15" customHeight="1" x14ac:dyDescent="0.2">
      <c r="A527" s="187"/>
      <c r="B527" s="187"/>
      <c r="C527" s="187"/>
      <c r="D527" s="187"/>
      <c r="E527" s="187"/>
    </row>
    <row r="528" spans="1:5" ht="15" customHeight="1" x14ac:dyDescent="0.2">
      <c r="A528" s="187"/>
      <c r="B528" s="187"/>
      <c r="C528" s="187"/>
      <c r="D528" s="187"/>
      <c r="E528" s="187"/>
    </row>
    <row r="529" spans="1:5" ht="15" customHeight="1" x14ac:dyDescent="0.2">
      <c r="A529" s="187"/>
      <c r="B529" s="187"/>
      <c r="C529" s="187"/>
      <c r="D529" s="187"/>
      <c r="E529" s="187"/>
    </row>
    <row r="530" spans="1:5" ht="15" customHeight="1" x14ac:dyDescent="0.2">
      <c r="A530" s="187"/>
      <c r="B530" s="187"/>
      <c r="C530" s="187"/>
      <c r="D530" s="187"/>
      <c r="E530" s="187"/>
    </row>
    <row r="531" spans="1:5" ht="15" customHeight="1" x14ac:dyDescent="0.2"/>
    <row r="532" spans="1:5" ht="15" customHeight="1" x14ac:dyDescent="0.25">
      <c r="A532" s="75" t="s">
        <v>17</v>
      </c>
      <c r="B532" s="91"/>
      <c r="C532" s="91"/>
      <c r="D532" s="91"/>
      <c r="E532" s="93"/>
    </row>
    <row r="533" spans="1:5" ht="15" customHeight="1" x14ac:dyDescent="0.2">
      <c r="A533" s="76" t="s">
        <v>153</v>
      </c>
      <c r="B533" s="91"/>
      <c r="C533" s="91"/>
      <c r="D533" s="91"/>
      <c r="E533" s="92" t="s">
        <v>154</v>
      </c>
    </row>
    <row r="534" spans="1:5" ht="15" customHeight="1" x14ac:dyDescent="0.25">
      <c r="A534" s="93"/>
      <c r="B534" s="75"/>
      <c r="C534" s="91"/>
      <c r="D534" s="91"/>
      <c r="E534" s="94"/>
    </row>
    <row r="535" spans="1:5" ht="15" customHeight="1" x14ac:dyDescent="0.2">
      <c r="B535" s="105"/>
      <c r="C535" s="60" t="s">
        <v>52</v>
      </c>
      <c r="D535" s="142" t="s">
        <v>71</v>
      </c>
      <c r="E535" s="60" t="s">
        <v>54</v>
      </c>
    </row>
    <row r="536" spans="1:5" ht="15" customHeight="1" x14ac:dyDescent="0.2">
      <c r="B536" s="113"/>
      <c r="C536" s="62">
        <v>3299</v>
      </c>
      <c r="D536" s="111" t="s">
        <v>76</v>
      </c>
      <c r="E536" s="53">
        <f>-19580.25-110954.75</f>
        <v>-130535</v>
      </c>
    </row>
    <row r="537" spans="1:5" ht="15" customHeight="1" x14ac:dyDescent="0.2">
      <c r="B537" s="113"/>
      <c r="C537" s="62">
        <v>3123</v>
      </c>
      <c r="D537" s="90" t="s">
        <v>87</v>
      </c>
      <c r="E537" s="53">
        <f>2087.25+11827.75</f>
        <v>13915</v>
      </c>
    </row>
    <row r="538" spans="1:5" ht="15" customHeight="1" x14ac:dyDescent="0.2">
      <c r="B538" s="115"/>
      <c r="C538" s="101" t="s">
        <v>56</v>
      </c>
      <c r="D538" s="102"/>
      <c r="E538" s="103">
        <f>SUM(E536:E537)</f>
        <v>-116620</v>
      </c>
    </row>
    <row r="539" spans="1:5" ht="15" customHeight="1" x14ac:dyDescent="0.2"/>
    <row r="540" spans="1:5" ht="15" customHeight="1" x14ac:dyDescent="0.2">
      <c r="B540" s="60" t="s">
        <v>51</v>
      </c>
      <c r="C540" s="47" t="s">
        <v>52</v>
      </c>
      <c r="D540" s="61" t="s">
        <v>53</v>
      </c>
      <c r="E540" s="49" t="s">
        <v>54</v>
      </c>
    </row>
    <row r="541" spans="1:5" ht="15" customHeight="1" x14ac:dyDescent="0.2">
      <c r="B541" s="132">
        <v>32133019</v>
      </c>
      <c r="C541" s="77"/>
      <c r="D541" s="63" t="s">
        <v>59</v>
      </c>
      <c r="E541" s="73">
        <v>17493</v>
      </c>
    </row>
    <row r="542" spans="1:5" ht="15" customHeight="1" x14ac:dyDescent="0.2">
      <c r="B542" s="132">
        <v>32533019</v>
      </c>
      <c r="C542" s="77"/>
      <c r="D542" s="63" t="s">
        <v>59</v>
      </c>
      <c r="E542" s="73">
        <v>99127</v>
      </c>
    </row>
    <row r="543" spans="1:5" ht="15" customHeight="1" x14ac:dyDescent="0.2">
      <c r="B543" s="100"/>
      <c r="C543" s="55" t="s">
        <v>56</v>
      </c>
      <c r="D543" s="64"/>
      <c r="E543" s="65">
        <f>SUM(E541:E542)</f>
        <v>116620</v>
      </c>
    </row>
    <row r="544" spans="1:5" ht="15" customHeight="1" x14ac:dyDescent="0.2"/>
    <row r="545" spans="1:5" ht="15" customHeight="1" x14ac:dyDescent="0.2"/>
    <row r="546" spans="1:5" ht="15" customHeight="1" x14ac:dyDescent="0.25">
      <c r="A546" s="39" t="s">
        <v>155</v>
      </c>
    </row>
    <row r="547" spans="1:5" ht="15" customHeight="1" x14ac:dyDescent="0.2">
      <c r="A547" s="183" t="s">
        <v>115</v>
      </c>
      <c r="B547" s="183"/>
      <c r="C547" s="183"/>
      <c r="D547" s="183"/>
      <c r="E547" s="183"/>
    </row>
    <row r="548" spans="1:5" ht="15" customHeight="1" x14ac:dyDescent="0.2">
      <c r="A548" s="183"/>
      <c r="B548" s="183"/>
      <c r="C548" s="183"/>
      <c r="D548" s="183"/>
      <c r="E548" s="183"/>
    </row>
    <row r="549" spans="1:5" ht="15" customHeight="1" x14ac:dyDescent="0.2">
      <c r="A549" s="187" t="s">
        <v>156</v>
      </c>
      <c r="B549" s="187"/>
      <c r="C549" s="187"/>
      <c r="D549" s="187"/>
      <c r="E549" s="187"/>
    </row>
    <row r="550" spans="1:5" ht="15" customHeight="1" x14ac:dyDescent="0.2">
      <c r="A550" s="187"/>
      <c r="B550" s="187"/>
      <c r="C550" s="187"/>
      <c r="D550" s="187"/>
      <c r="E550" s="187"/>
    </row>
    <row r="551" spans="1:5" ht="15" customHeight="1" x14ac:dyDescent="0.2">
      <c r="A551" s="187"/>
      <c r="B551" s="187"/>
      <c r="C551" s="187"/>
      <c r="D551" s="187"/>
      <c r="E551" s="187"/>
    </row>
    <row r="552" spans="1:5" ht="15" customHeight="1" x14ac:dyDescent="0.2">
      <c r="A552" s="187"/>
      <c r="B552" s="187"/>
      <c r="C552" s="187"/>
      <c r="D552" s="187"/>
      <c r="E552" s="187"/>
    </row>
    <row r="553" spans="1:5" ht="15" customHeight="1" x14ac:dyDescent="0.2">
      <c r="A553" s="187"/>
      <c r="B553" s="187"/>
      <c r="C553" s="187"/>
      <c r="D553" s="187"/>
      <c r="E553" s="187"/>
    </row>
    <row r="554" spans="1:5" ht="15" customHeight="1" x14ac:dyDescent="0.2">
      <c r="A554" s="187"/>
      <c r="B554" s="187"/>
      <c r="C554" s="187"/>
      <c r="D554" s="187"/>
      <c r="E554" s="187"/>
    </row>
    <row r="555" spans="1:5" ht="15" customHeight="1" x14ac:dyDescent="0.2">
      <c r="A555" s="187"/>
      <c r="B555" s="187"/>
      <c r="C555" s="187"/>
      <c r="D555" s="187"/>
      <c r="E555" s="187"/>
    </row>
    <row r="556" spans="1:5" ht="15" customHeight="1" x14ac:dyDescent="0.2"/>
    <row r="557" spans="1:5" ht="15" customHeight="1" x14ac:dyDescent="0.25">
      <c r="A557" s="75" t="s">
        <v>17</v>
      </c>
      <c r="B557" s="91"/>
      <c r="C557" s="91"/>
      <c r="D557" s="71"/>
      <c r="E557" s="71"/>
    </row>
    <row r="558" spans="1:5" ht="15" customHeight="1" x14ac:dyDescent="0.2">
      <c r="A558" s="43" t="s">
        <v>95</v>
      </c>
      <c r="B558" s="91"/>
      <c r="C558" s="91"/>
      <c r="D558" s="91"/>
      <c r="E558" s="92" t="s">
        <v>147</v>
      </c>
    </row>
    <row r="559" spans="1:5" ht="15" customHeight="1" x14ac:dyDescent="0.2">
      <c r="A559" s="93"/>
      <c r="B559" s="118"/>
      <c r="C559" s="91"/>
      <c r="D559" s="93"/>
      <c r="E559" s="119"/>
    </row>
    <row r="560" spans="1:5" ht="15" customHeight="1" x14ac:dyDescent="0.2">
      <c r="A560" s="105"/>
      <c r="B560" s="105"/>
      <c r="C560" s="60" t="s">
        <v>52</v>
      </c>
      <c r="D560" s="110" t="s">
        <v>71</v>
      </c>
      <c r="E560" s="60" t="s">
        <v>54</v>
      </c>
    </row>
    <row r="561" spans="1:5" ht="15" customHeight="1" x14ac:dyDescent="0.2">
      <c r="A561" s="80"/>
      <c r="B561" s="89"/>
      <c r="C561" s="62">
        <v>3523</v>
      </c>
      <c r="D561" s="120" t="s">
        <v>97</v>
      </c>
      <c r="E561" s="53">
        <v>-1385000</v>
      </c>
    </row>
    <row r="562" spans="1:5" ht="15" customHeight="1" x14ac:dyDescent="0.2">
      <c r="A562" s="115"/>
      <c r="B562" s="91"/>
      <c r="C562" s="101" t="s">
        <v>56</v>
      </c>
      <c r="D562" s="116"/>
      <c r="E562" s="117">
        <f>SUM(E561:E561)</f>
        <v>-1385000</v>
      </c>
    </row>
    <row r="563" spans="1:5" ht="15" customHeight="1" x14ac:dyDescent="0.2"/>
    <row r="564" spans="1:5" ht="15" customHeight="1" x14ac:dyDescent="0.25">
      <c r="A564" s="75" t="s">
        <v>17</v>
      </c>
      <c r="B564" s="91"/>
      <c r="C564" s="91"/>
      <c r="D564" s="71"/>
      <c r="E564" s="71"/>
    </row>
    <row r="565" spans="1:5" ht="15" customHeight="1" x14ac:dyDescent="0.2">
      <c r="A565" s="43" t="s">
        <v>95</v>
      </c>
      <c r="B565" s="91"/>
      <c r="C565" s="91"/>
      <c r="D565" s="91"/>
      <c r="E565" s="92" t="s">
        <v>117</v>
      </c>
    </row>
    <row r="566" spans="1:5" ht="15" customHeight="1" x14ac:dyDescent="0.2">
      <c r="A566" s="93"/>
      <c r="B566" s="118"/>
      <c r="C566" s="91"/>
      <c r="D566" s="93"/>
      <c r="E566" s="119"/>
    </row>
    <row r="567" spans="1:5" ht="15" customHeight="1" x14ac:dyDescent="0.2">
      <c r="A567" s="105"/>
      <c r="B567" s="105"/>
      <c r="C567" s="60" t="s">
        <v>52</v>
      </c>
      <c r="D567" s="110" t="s">
        <v>71</v>
      </c>
      <c r="E567" s="60" t="s">
        <v>54</v>
      </c>
    </row>
    <row r="568" spans="1:5" ht="15" customHeight="1" x14ac:dyDescent="0.2">
      <c r="A568" s="80"/>
      <c r="B568" s="89"/>
      <c r="C568" s="62">
        <v>3523</v>
      </c>
      <c r="D568" s="120" t="s">
        <v>97</v>
      </c>
      <c r="E568" s="53">
        <v>1385000</v>
      </c>
    </row>
    <row r="569" spans="1:5" ht="15" customHeight="1" x14ac:dyDescent="0.2">
      <c r="A569" s="115"/>
      <c r="B569" s="91"/>
      <c r="C569" s="101" t="s">
        <v>56</v>
      </c>
      <c r="D569" s="116"/>
      <c r="E569" s="117">
        <f>SUM(E568:E568)</f>
        <v>1385000</v>
      </c>
    </row>
    <row r="570" spans="1:5" ht="15" customHeight="1" x14ac:dyDescent="0.2"/>
    <row r="571" spans="1:5" ht="15" customHeight="1" x14ac:dyDescent="0.2"/>
    <row r="572" spans="1:5" ht="15" customHeight="1" x14ac:dyDescent="0.2"/>
    <row r="573" spans="1:5" ht="15" customHeight="1" x14ac:dyDescent="0.2"/>
    <row r="574" spans="1:5" ht="15" customHeight="1" x14ac:dyDescent="0.25">
      <c r="A574" s="39" t="s">
        <v>157</v>
      </c>
    </row>
    <row r="575" spans="1:5" ht="15" customHeight="1" x14ac:dyDescent="0.2">
      <c r="A575" s="183" t="s">
        <v>115</v>
      </c>
      <c r="B575" s="183"/>
      <c r="C575" s="183"/>
      <c r="D575" s="183"/>
      <c r="E575" s="183"/>
    </row>
    <row r="576" spans="1:5" ht="15" customHeight="1" x14ac:dyDescent="0.2">
      <c r="A576" s="183"/>
      <c r="B576" s="183"/>
      <c r="C576" s="183"/>
      <c r="D576" s="183"/>
      <c r="E576" s="183"/>
    </row>
    <row r="577" spans="1:5" ht="15" customHeight="1" x14ac:dyDescent="0.2">
      <c r="A577" s="187" t="s">
        <v>158</v>
      </c>
      <c r="B577" s="187"/>
      <c r="C577" s="187"/>
      <c r="D577" s="187"/>
      <c r="E577" s="187"/>
    </row>
    <row r="578" spans="1:5" ht="15" customHeight="1" x14ac:dyDescent="0.2">
      <c r="A578" s="187"/>
      <c r="B578" s="187"/>
      <c r="C578" s="187"/>
      <c r="D578" s="187"/>
      <c r="E578" s="187"/>
    </row>
    <row r="579" spans="1:5" ht="15" customHeight="1" x14ac:dyDescent="0.2">
      <c r="A579" s="187"/>
      <c r="B579" s="187"/>
      <c r="C579" s="187"/>
      <c r="D579" s="187"/>
      <c r="E579" s="187"/>
    </row>
    <row r="580" spans="1:5" ht="15" customHeight="1" x14ac:dyDescent="0.2">
      <c r="A580" s="187"/>
      <c r="B580" s="187"/>
      <c r="C580" s="187"/>
      <c r="D580" s="187"/>
      <c r="E580" s="187"/>
    </row>
    <row r="581" spans="1:5" ht="15" customHeight="1" x14ac:dyDescent="0.2">
      <c r="A581" s="187"/>
      <c r="B581" s="187"/>
      <c r="C581" s="187"/>
      <c r="D581" s="187"/>
      <c r="E581" s="187"/>
    </row>
    <row r="582" spans="1:5" ht="15" customHeight="1" x14ac:dyDescent="0.2">
      <c r="A582" s="187"/>
      <c r="B582" s="187"/>
      <c r="C582" s="187"/>
      <c r="D582" s="187"/>
      <c r="E582" s="187"/>
    </row>
    <row r="583" spans="1:5" ht="15" customHeight="1" x14ac:dyDescent="0.2"/>
    <row r="584" spans="1:5" ht="15" customHeight="1" x14ac:dyDescent="0.25">
      <c r="A584" s="75" t="s">
        <v>17</v>
      </c>
      <c r="B584" s="91"/>
      <c r="C584" s="91"/>
      <c r="D584" s="71"/>
      <c r="E584" s="71"/>
    </row>
    <row r="585" spans="1:5" ht="15" customHeight="1" x14ac:dyDescent="0.2">
      <c r="A585" s="43" t="s">
        <v>95</v>
      </c>
      <c r="B585" s="91"/>
      <c r="C585" s="91"/>
      <c r="D585" s="91"/>
      <c r="E585" s="92" t="s">
        <v>147</v>
      </c>
    </row>
    <row r="586" spans="1:5" ht="15" customHeight="1" x14ac:dyDescent="0.2">
      <c r="A586" s="93"/>
      <c r="B586" s="118"/>
      <c r="C586" s="91"/>
      <c r="D586" s="93"/>
      <c r="E586" s="119"/>
    </row>
    <row r="587" spans="1:5" ht="15" customHeight="1" x14ac:dyDescent="0.2">
      <c r="A587" s="105"/>
      <c r="B587" s="105"/>
      <c r="C587" s="60" t="s">
        <v>52</v>
      </c>
      <c r="D587" s="110" t="s">
        <v>71</v>
      </c>
      <c r="E587" s="60" t="s">
        <v>54</v>
      </c>
    </row>
    <row r="588" spans="1:5" ht="15" customHeight="1" x14ac:dyDescent="0.2">
      <c r="A588" s="80"/>
      <c r="B588" s="89"/>
      <c r="C588" s="62">
        <v>3523</v>
      </c>
      <c r="D588" s="120" t="s">
        <v>97</v>
      </c>
      <c r="E588" s="53">
        <v>-1801000</v>
      </c>
    </row>
    <row r="589" spans="1:5" ht="15" customHeight="1" x14ac:dyDescent="0.2">
      <c r="A589" s="115"/>
      <c r="B589" s="91"/>
      <c r="C589" s="101" t="s">
        <v>56</v>
      </c>
      <c r="D589" s="116"/>
      <c r="E589" s="117">
        <f>SUM(E588:E588)</f>
        <v>-1801000</v>
      </c>
    </row>
    <row r="590" spans="1:5" ht="15" customHeight="1" x14ac:dyDescent="0.2"/>
    <row r="591" spans="1:5" ht="15" customHeight="1" x14ac:dyDescent="0.25">
      <c r="A591" s="75" t="s">
        <v>17</v>
      </c>
      <c r="B591" s="91"/>
      <c r="C591" s="91"/>
      <c r="D591" s="71"/>
      <c r="E591" s="71"/>
    </row>
    <row r="592" spans="1:5" ht="15" customHeight="1" x14ac:dyDescent="0.2">
      <c r="A592" s="43" t="s">
        <v>95</v>
      </c>
      <c r="B592" s="91"/>
      <c r="C592" s="91"/>
      <c r="D592" s="91"/>
      <c r="E592" s="92" t="s">
        <v>117</v>
      </c>
    </row>
    <row r="593" spans="1:5" ht="15" customHeight="1" x14ac:dyDescent="0.2">
      <c r="A593" s="93"/>
      <c r="B593" s="118"/>
      <c r="C593" s="91"/>
      <c r="D593" s="93"/>
      <c r="E593" s="119"/>
    </row>
    <row r="594" spans="1:5" ht="15" customHeight="1" x14ac:dyDescent="0.2">
      <c r="A594" s="105"/>
      <c r="B594" s="105"/>
      <c r="C594" s="60" t="s">
        <v>52</v>
      </c>
      <c r="D594" s="110" t="s">
        <v>71</v>
      </c>
      <c r="E594" s="60" t="s">
        <v>54</v>
      </c>
    </row>
    <row r="595" spans="1:5" ht="15" customHeight="1" x14ac:dyDescent="0.2">
      <c r="A595" s="80"/>
      <c r="B595" s="89"/>
      <c r="C595" s="62">
        <v>3523</v>
      </c>
      <c r="D595" s="120" t="s">
        <v>97</v>
      </c>
      <c r="E595" s="53">
        <f>1300000+201000</f>
        <v>1501000</v>
      </c>
    </row>
    <row r="596" spans="1:5" ht="15" customHeight="1" x14ac:dyDescent="0.2">
      <c r="A596" s="80"/>
      <c r="B596" s="89"/>
      <c r="C596" s="62">
        <v>3533</v>
      </c>
      <c r="D596" s="120" t="s">
        <v>97</v>
      </c>
      <c r="E596" s="53">
        <v>300000</v>
      </c>
    </row>
    <row r="597" spans="1:5" ht="15" customHeight="1" x14ac:dyDescent="0.2">
      <c r="A597" s="115"/>
      <c r="B597" s="91"/>
      <c r="C597" s="101" t="s">
        <v>56</v>
      </c>
      <c r="D597" s="116"/>
      <c r="E597" s="117">
        <f>SUM(E595:E596)</f>
        <v>1801000</v>
      </c>
    </row>
    <row r="598" spans="1:5" ht="15" customHeight="1" x14ac:dyDescent="0.2"/>
    <row r="599" spans="1:5" ht="15" customHeight="1" x14ac:dyDescent="0.2"/>
    <row r="600" spans="1:5" ht="15" customHeight="1" x14ac:dyDescent="0.2"/>
    <row r="601" spans="1:5" ht="15" customHeight="1" x14ac:dyDescent="0.2"/>
    <row r="602" spans="1:5" ht="15" customHeight="1" x14ac:dyDescent="0.2"/>
    <row r="603" spans="1:5" ht="15" customHeight="1" x14ac:dyDescent="0.2"/>
    <row r="604" spans="1:5" ht="15" customHeight="1" x14ac:dyDescent="0.2"/>
    <row r="605" spans="1:5" ht="15" customHeight="1" x14ac:dyDescent="0.2"/>
    <row r="606" spans="1:5" ht="15" customHeight="1" x14ac:dyDescent="0.2"/>
    <row r="607" spans="1:5" ht="15" customHeight="1" x14ac:dyDescent="0.2"/>
    <row r="608" spans="1:5"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sheetData>
  <mergeCells count="51">
    <mergeCell ref="A30:E35"/>
    <mergeCell ref="A2:E2"/>
    <mergeCell ref="A3:E3"/>
    <mergeCell ref="A4:E8"/>
    <mergeCell ref="A28:E28"/>
    <mergeCell ref="A29:E29"/>
    <mergeCell ref="A211:E212"/>
    <mergeCell ref="A55:E55"/>
    <mergeCell ref="A56:E56"/>
    <mergeCell ref="A57:E61"/>
    <mergeCell ref="A80:E80"/>
    <mergeCell ref="A81:E87"/>
    <mergeCell ref="A122:E123"/>
    <mergeCell ref="A124:E131"/>
    <mergeCell ref="A159:E160"/>
    <mergeCell ref="A161:E167"/>
    <mergeCell ref="A186:E187"/>
    <mergeCell ref="A188:E191"/>
    <mergeCell ref="A345:E345"/>
    <mergeCell ref="A213:E219"/>
    <mergeCell ref="A239:E240"/>
    <mergeCell ref="A241:E247"/>
    <mergeCell ref="A263:E264"/>
    <mergeCell ref="A265:E270"/>
    <mergeCell ref="A282:E283"/>
    <mergeCell ref="A284:E290"/>
    <mergeCell ref="A302:E303"/>
    <mergeCell ref="A304:E311"/>
    <mergeCell ref="A325:E326"/>
    <mergeCell ref="A327:E332"/>
    <mergeCell ref="A472:E477"/>
    <mergeCell ref="A346:E352"/>
    <mergeCell ref="A377:E377"/>
    <mergeCell ref="A378:E378"/>
    <mergeCell ref="A379:E386"/>
    <mergeCell ref="A419:E419"/>
    <mergeCell ref="A420:E420"/>
    <mergeCell ref="A421:E427"/>
    <mergeCell ref="A445:E445"/>
    <mergeCell ref="A446:E446"/>
    <mergeCell ref="A447:E453"/>
    <mergeCell ref="A470:E471"/>
    <mergeCell ref="A549:E555"/>
    <mergeCell ref="A575:E576"/>
    <mergeCell ref="A577:E582"/>
    <mergeCell ref="A495:E495"/>
    <mergeCell ref="A496:E496"/>
    <mergeCell ref="A497:E504"/>
    <mergeCell ref="A523:E524"/>
    <mergeCell ref="A525:E530"/>
    <mergeCell ref="A547:E548"/>
  </mergeCells>
  <pageMargins left="0.98425196850393704" right="0.98425196850393704" top="0.98425196850393704" bottom="0.98425196850393704" header="0.51181102362204722" footer="0.51181102362204722"/>
  <pageSetup paperSize="9" scale="92" firstPageNumber="34" orientation="portrait" useFirstPageNumber="1" r:id="rId1"/>
  <headerFooter alignWithMargins="0">
    <oddHeader>&amp;C&amp;"Arial,Kurzíva"Příloha č. 4: Rozpočtové změny č. 274/15 - 295/15 schválené Radou Olomouckého kraje 4.6.2015</oddHeader>
    <oddFooter xml:space="preserve">&amp;L&amp;"Arial,Kurzíva"Zastupitelstvo OK 26.6.2015
5.1. - Rozpočet Olomouckého kraje 2015 - rozpočtové změny 
Příloha č.4: Rozpočtové změny č. 274/15 - 295/15 schválené Radou Olomouckého kraje 4.6.2015&amp;R&amp;"Arial,Kurzíva"Strana &amp;P (celkem 46)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showGridLines="0" zoomScale="92" zoomScaleNormal="92" zoomScaleSheetLayoutView="92" workbookViewId="0"/>
  </sheetViews>
  <sheetFormatPr defaultRowHeight="12.75" x14ac:dyDescent="0.2"/>
  <cols>
    <col min="1" max="1" width="52.7109375" style="1" customWidth="1"/>
    <col min="2" max="3" width="18" style="2" customWidth="1"/>
    <col min="4" max="16384" width="9.140625" style="1"/>
  </cols>
  <sheetData>
    <row r="1" spans="1:3" x14ac:dyDescent="0.2">
      <c r="C1" s="3" t="s">
        <v>0</v>
      </c>
    </row>
    <row r="2" spans="1:3" ht="15" x14ac:dyDescent="0.25">
      <c r="A2" s="4" t="s">
        <v>1</v>
      </c>
      <c r="B2" s="5" t="s">
        <v>2</v>
      </c>
      <c r="C2" s="5" t="s">
        <v>3</v>
      </c>
    </row>
    <row r="3" spans="1:3" ht="14.25" x14ac:dyDescent="0.2">
      <c r="A3" s="6" t="s">
        <v>28</v>
      </c>
      <c r="B3" s="18">
        <v>3365000</v>
      </c>
      <c r="C3" s="7">
        <v>3365000</v>
      </c>
    </row>
    <row r="4" spans="1:3" ht="14.25" x14ac:dyDescent="0.2">
      <c r="A4" s="6" t="s">
        <v>4</v>
      </c>
      <c r="B4" s="18">
        <v>867</v>
      </c>
      <c r="C4" s="7">
        <v>867</v>
      </c>
    </row>
    <row r="5" spans="1:3" ht="14.25" x14ac:dyDescent="0.2">
      <c r="A5" s="6" t="s">
        <v>5</v>
      </c>
      <c r="B5" s="18">
        <v>37965</v>
      </c>
      <c r="C5" s="7">
        <v>37965</v>
      </c>
    </row>
    <row r="6" spans="1:3" ht="14.25" x14ac:dyDescent="0.2">
      <c r="A6" s="6" t="s">
        <v>6</v>
      </c>
      <c r="B6" s="18">
        <v>2030</v>
      </c>
      <c r="C6" s="7">
        <v>2030</v>
      </c>
    </row>
    <row r="7" spans="1:3" ht="14.25" x14ac:dyDescent="0.2">
      <c r="A7" s="6" t="s">
        <v>29</v>
      </c>
      <c r="B7" s="18">
        <v>37922</v>
      </c>
      <c r="C7" s="7">
        <v>45364</v>
      </c>
    </row>
    <row r="8" spans="1:3" ht="14.25" x14ac:dyDescent="0.2">
      <c r="A8" s="6" t="s">
        <v>7</v>
      </c>
      <c r="B8" s="18">
        <v>15800</v>
      </c>
      <c r="C8" s="7">
        <v>15800</v>
      </c>
    </row>
    <row r="9" spans="1:3" ht="14.25" x14ac:dyDescent="0.2">
      <c r="A9" s="6" t="s">
        <v>8</v>
      </c>
      <c r="B9" s="18">
        <v>998</v>
      </c>
      <c r="C9" s="7">
        <v>998</v>
      </c>
    </row>
    <row r="10" spans="1:3" ht="14.25" x14ac:dyDescent="0.2">
      <c r="A10" s="6" t="s">
        <v>9</v>
      </c>
      <c r="B10" s="18">
        <v>73854</v>
      </c>
      <c r="C10" s="7">
        <v>73854</v>
      </c>
    </row>
    <row r="11" spans="1:3" ht="14.25" x14ac:dyDescent="0.2">
      <c r="A11" s="36" t="s">
        <v>33</v>
      </c>
      <c r="B11" s="18"/>
      <c r="C11" s="7">
        <v>5279631</v>
      </c>
    </row>
    <row r="12" spans="1:3" ht="14.25" x14ac:dyDescent="0.2">
      <c r="A12" s="36" t="s">
        <v>34</v>
      </c>
      <c r="B12" s="18"/>
      <c r="C12" s="7">
        <v>738</v>
      </c>
    </row>
    <row r="13" spans="1:3" ht="14.25" x14ac:dyDescent="0.2">
      <c r="A13" s="37" t="s">
        <v>35</v>
      </c>
      <c r="B13" s="18"/>
      <c r="C13" s="7">
        <v>600998</v>
      </c>
    </row>
    <row r="14" spans="1:3" ht="14.25" x14ac:dyDescent="0.2">
      <c r="A14" s="36" t="s">
        <v>36</v>
      </c>
      <c r="B14" s="18"/>
      <c r="C14" s="7">
        <f>257+40</f>
        <v>297</v>
      </c>
    </row>
    <row r="15" spans="1:3" ht="14.25" x14ac:dyDescent="0.2">
      <c r="A15" s="36" t="s">
        <v>37</v>
      </c>
      <c r="B15" s="18"/>
      <c r="C15" s="7">
        <v>99699</v>
      </c>
    </row>
    <row r="16" spans="1:3" ht="14.25" x14ac:dyDescent="0.2">
      <c r="A16" s="38" t="s">
        <v>38</v>
      </c>
      <c r="B16" s="18"/>
      <c r="C16" s="7">
        <v>6371</v>
      </c>
    </row>
    <row r="17" spans="1:3" ht="14.25" x14ac:dyDescent="0.2">
      <c r="A17" s="38" t="s">
        <v>39</v>
      </c>
      <c r="B17" s="18"/>
      <c r="C17" s="7">
        <f>400502+20158</f>
        <v>420660</v>
      </c>
    </row>
    <row r="18" spans="1:3" ht="14.25" x14ac:dyDescent="0.2">
      <c r="A18" s="38" t="s">
        <v>40</v>
      </c>
      <c r="B18" s="18"/>
      <c r="C18" s="7">
        <f>477+261</f>
        <v>738</v>
      </c>
    </row>
    <row r="19" spans="1:3" ht="14.25" x14ac:dyDescent="0.2">
      <c r="A19" s="36" t="s">
        <v>41</v>
      </c>
      <c r="B19" s="18"/>
      <c r="C19" s="7">
        <f>79896+451+526+19+28+2361</f>
        <v>83281</v>
      </c>
    </row>
    <row r="20" spans="1:3" ht="14.25" customHeight="1" x14ac:dyDescent="0.2">
      <c r="A20" s="8" t="s">
        <v>10</v>
      </c>
      <c r="B20" s="19">
        <v>150776</v>
      </c>
      <c r="C20" s="9">
        <v>153963</v>
      </c>
    </row>
    <row r="21" spans="1:3" ht="14.25" customHeight="1" x14ac:dyDescent="0.2">
      <c r="A21" s="10" t="s">
        <v>22</v>
      </c>
      <c r="B21" s="20">
        <v>6768</v>
      </c>
      <c r="C21" s="11">
        <v>6768</v>
      </c>
    </row>
    <row r="22" spans="1:3" ht="15.75" customHeight="1" x14ac:dyDescent="0.2">
      <c r="A22" s="10" t="s">
        <v>11</v>
      </c>
      <c r="B22" s="20">
        <v>40000</v>
      </c>
      <c r="C22" s="11">
        <v>40000</v>
      </c>
    </row>
    <row r="23" spans="1:3" ht="13.5" customHeight="1" x14ac:dyDescent="0.2">
      <c r="A23" s="10" t="s">
        <v>42</v>
      </c>
      <c r="B23" s="20"/>
      <c r="C23" s="11">
        <v>1254</v>
      </c>
    </row>
    <row r="24" spans="1:3" ht="15.75" customHeight="1" x14ac:dyDescent="0.2">
      <c r="A24" s="10" t="s">
        <v>12</v>
      </c>
      <c r="B24" s="20">
        <v>5366</v>
      </c>
      <c r="C24" s="11">
        <v>5366</v>
      </c>
    </row>
    <row r="25" spans="1:3" ht="14.25" customHeight="1" x14ac:dyDescent="0.2">
      <c r="A25" s="10" t="s">
        <v>43</v>
      </c>
      <c r="B25" s="20"/>
      <c r="C25" s="11">
        <v>2152</v>
      </c>
    </row>
    <row r="26" spans="1:3" ht="14.25" customHeight="1" x14ac:dyDescent="0.25">
      <c r="A26" s="4" t="s">
        <v>13</v>
      </c>
      <c r="B26" s="21">
        <f>SUM(B3:B24)</f>
        <v>3737346</v>
      </c>
      <c r="C26" s="12">
        <f>SUM(C3:C25)</f>
        <v>10243794</v>
      </c>
    </row>
    <row r="27" spans="1:3" ht="14.25" customHeight="1" x14ac:dyDescent="0.2">
      <c r="A27" s="13" t="s">
        <v>14</v>
      </c>
      <c r="B27" s="22">
        <v>-6766</v>
      </c>
      <c r="C27" s="26">
        <v>-6766</v>
      </c>
    </row>
    <row r="28" spans="1:3" ht="15" customHeight="1" thickBot="1" x14ac:dyDescent="0.3">
      <c r="A28" s="14" t="s">
        <v>15</v>
      </c>
      <c r="B28" s="15">
        <f>B26+B27</f>
        <v>3730580</v>
      </c>
      <c r="C28" s="15">
        <f>C26+C27</f>
        <v>10237028</v>
      </c>
    </row>
    <row r="29" spans="1:3" ht="14.25" customHeight="1" thickTop="1" x14ac:dyDescent="0.2">
      <c r="A29" s="16"/>
      <c r="B29" s="23"/>
    </row>
    <row r="30" spans="1:3" ht="14.25" customHeight="1" x14ac:dyDescent="0.25">
      <c r="A30" s="4" t="s">
        <v>17</v>
      </c>
      <c r="B30" s="24" t="s">
        <v>2</v>
      </c>
      <c r="C30" s="5" t="s">
        <v>3</v>
      </c>
    </row>
    <row r="31" spans="1:3" ht="14.25" customHeight="1" x14ac:dyDescent="0.2">
      <c r="A31" s="8" t="s">
        <v>18</v>
      </c>
      <c r="B31" s="25">
        <v>846199</v>
      </c>
      <c r="C31" s="27">
        <f>877769+261</f>
        <v>878030</v>
      </c>
    </row>
    <row r="32" spans="1:3" ht="14.25" customHeight="1" x14ac:dyDescent="0.2">
      <c r="A32" s="36" t="s">
        <v>33</v>
      </c>
      <c r="B32" s="25"/>
      <c r="C32" s="27">
        <v>5279631</v>
      </c>
    </row>
    <row r="33" spans="1:3" ht="14.25" customHeight="1" x14ac:dyDescent="0.2">
      <c r="A33" s="36" t="s">
        <v>34</v>
      </c>
      <c r="B33" s="25"/>
      <c r="C33" s="27">
        <v>738</v>
      </c>
    </row>
    <row r="34" spans="1:3" ht="14.25" customHeight="1" x14ac:dyDescent="0.2">
      <c r="A34" s="37" t="s">
        <v>35</v>
      </c>
      <c r="B34" s="25"/>
      <c r="C34" s="27">
        <v>600998</v>
      </c>
    </row>
    <row r="35" spans="1:3" ht="14.25" customHeight="1" x14ac:dyDescent="0.2">
      <c r="A35" s="36" t="s">
        <v>36</v>
      </c>
      <c r="B35" s="25"/>
      <c r="C35" s="27">
        <f>257+40</f>
        <v>297</v>
      </c>
    </row>
    <row r="36" spans="1:3" ht="14.25" customHeight="1" x14ac:dyDescent="0.2">
      <c r="A36" s="36" t="s">
        <v>37</v>
      </c>
      <c r="B36" s="25"/>
      <c r="C36" s="7">
        <v>99699</v>
      </c>
    </row>
    <row r="37" spans="1:3" ht="14.25" x14ac:dyDescent="0.2">
      <c r="A37" s="38" t="s">
        <v>38</v>
      </c>
      <c r="B37" s="25"/>
      <c r="C37" s="27">
        <v>6356</v>
      </c>
    </row>
    <row r="38" spans="1:3" ht="13.5" customHeight="1" x14ac:dyDescent="0.2">
      <c r="A38" s="8" t="s">
        <v>19</v>
      </c>
      <c r="B38" s="25">
        <v>2290698</v>
      </c>
      <c r="C38" s="27">
        <v>2295613</v>
      </c>
    </row>
    <row r="39" spans="1:3" ht="14.25" x14ac:dyDescent="0.2">
      <c r="A39" s="10" t="s">
        <v>22</v>
      </c>
      <c r="B39" s="25">
        <v>6768</v>
      </c>
      <c r="C39" s="27">
        <v>6768</v>
      </c>
    </row>
    <row r="40" spans="1:3" ht="14.25" x14ac:dyDescent="0.2">
      <c r="A40" s="10" t="s">
        <v>11</v>
      </c>
      <c r="B40" s="25">
        <v>40000</v>
      </c>
      <c r="C40" s="27">
        <v>60000</v>
      </c>
    </row>
    <row r="41" spans="1:3" ht="14.25" x14ac:dyDescent="0.2">
      <c r="A41" s="10" t="s">
        <v>25</v>
      </c>
      <c r="B41" s="25">
        <v>24657</v>
      </c>
      <c r="C41" s="27">
        <v>24657</v>
      </c>
    </row>
    <row r="42" spans="1:3" ht="14.25" x14ac:dyDescent="0.2">
      <c r="A42" s="38" t="s">
        <v>39</v>
      </c>
      <c r="B42" s="25"/>
      <c r="C42" s="27">
        <f>397069+20158</f>
        <v>417227</v>
      </c>
    </row>
    <row r="43" spans="1:3" ht="14.25" x14ac:dyDescent="0.2">
      <c r="A43" s="36" t="s">
        <v>41</v>
      </c>
      <c r="B43" s="25"/>
      <c r="C43" s="27">
        <f>218532+451+526+19+28+2361</f>
        <v>221917</v>
      </c>
    </row>
    <row r="44" spans="1:3" ht="14.25" x14ac:dyDescent="0.2">
      <c r="A44" s="10" t="s">
        <v>44</v>
      </c>
      <c r="B44" s="25"/>
      <c r="C44" s="27">
        <v>46317</v>
      </c>
    </row>
    <row r="45" spans="1:3" ht="14.25" x14ac:dyDescent="0.2">
      <c r="A45" s="10" t="s">
        <v>26</v>
      </c>
      <c r="B45" s="25">
        <v>791819</v>
      </c>
      <c r="C45" s="27">
        <v>792779</v>
      </c>
    </row>
    <row r="46" spans="1:3" ht="14.25" x14ac:dyDescent="0.2">
      <c r="A46" s="10" t="s">
        <v>27</v>
      </c>
      <c r="B46" s="25">
        <v>43750</v>
      </c>
      <c r="C46" s="27">
        <v>43750</v>
      </c>
    </row>
    <row r="47" spans="1:3" ht="14.25" x14ac:dyDescent="0.2">
      <c r="A47" s="10" t="s">
        <v>43</v>
      </c>
      <c r="B47" s="25"/>
      <c r="C47" s="27">
        <v>4702</v>
      </c>
    </row>
    <row r="48" spans="1:3" ht="15" x14ac:dyDescent="0.25">
      <c r="A48" s="4" t="s">
        <v>20</v>
      </c>
      <c r="B48" s="21">
        <f>SUM(B31:B46)</f>
        <v>4043891</v>
      </c>
      <c r="C48" s="12">
        <f>SUM(C31:C47)</f>
        <v>10779479</v>
      </c>
    </row>
    <row r="49" spans="1:3" ht="14.25" x14ac:dyDescent="0.2">
      <c r="A49" s="13" t="s">
        <v>14</v>
      </c>
      <c r="B49" s="22">
        <v>-6766</v>
      </c>
      <c r="C49" s="26">
        <v>-6766</v>
      </c>
    </row>
    <row r="50" spans="1:3" ht="15.75" thickBot="1" x14ac:dyDescent="0.3">
      <c r="A50" s="14" t="s">
        <v>21</v>
      </c>
      <c r="B50" s="15">
        <f>+B48+B49</f>
        <v>4037125</v>
      </c>
      <c r="C50" s="15">
        <f>+C48+C49</f>
        <v>10772713</v>
      </c>
    </row>
    <row r="51" spans="1:3" ht="13.5" thickTop="1" x14ac:dyDescent="0.2">
      <c r="A51" s="16" t="s">
        <v>16</v>
      </c>
      <c r="B51" s="23"/>
    </row>
    <row r="52" spans="1:3" ht="11.25" customHeight="1" x14ac:dyDescent="0.2">
      <c r="B52" s="1"/>
      <c r="C52" s="9"/>
    </row>
    <row r="53" spans="1:3" ht="14.25" x14ac:dyDescent="0.2">
      <c r="A53" s="10" t="s">
        <v>24</v>
      </c>
      <c r="B53" s="20">
        <v>507323</v>
      </c>
      <c r="C53" s="11">
        <v>736463</v>
      </c>
    </row>
    <row r="54" spans="1:3" ht="14.25" x14ac:dyDescent="0.2">
      <c r="A54" s="28" t="s">
        <v>23</v>
      </c>
      <c r="B54" s="29">
        <v>200778</v>
      </c>
      <c r="C54" s="30">
        <v>200778</v>
      </c>
    </row>
    <row r="55" spans="1:3" ht="15.75" thickBot="1" x14ac:dyDescent="0.3">
      <c r="A55" s="14" t="s">
        <v>30</v>
      </c>
      <c r="B55" s="15">
        <f>+B53-B54</f>
        <v>306545</v>
      </c>
      <c r="C55" s="15">
        <f>+C53-C54</f>
        <v>535685</v>
      </c>
    </row>
    <row r="56" spans="1:3" ht="8.25" customHeight="1" thickTop="1" thickBot="1" x14ac:dyDescent="0.25">
      <c r="A56" s="10"/>
      <c r="B56" s="31"/>
      <c r="C56" s="32"/>
    </row>
    <row r="57" spans="1:3" ht="15.75" thickBot="1" x14ac:dyDescent="0.3">
      <c r="A57" s="33" t="s">
        <v>31</v>
      </c>
      <c r="B57" s="34">
        <f>+B28+B53</f>
        <v>4237903</v>
      </c>
      <c r="C57" s="35">
        <f>+C28+C53</f>
        <v>10973491</v>
      </c>
    </row>
    <row r="58" spans="1:3" ht="15.75" thickBot="1" x14ac:dyDescent="0.3">
      <c r="A58" s="33" t="s">
        <v>32</v>
      </c>
      <c r="B58" s="34">
        <f>+B50+B54</f>
        <v>4237903</v>
      </c>
      <c r="C58" s="35">
        <f>+C50+C54</f>
        <v>10973491</v>
      </c>
    </row>
    <row r="59" spans="1:3" x14ac:dyDescent="0.2">
      <c r="B59" s="1"/>
    </row>
    <row r="60" spans="1:3" ht="14.25" x14ac:dyDescent="0.2">
      <c r="B60" s="1"/>
      <c r="C60" s="17"/>
    </row>
    <row r="61" spans="1:3" ht="14.25" x14ac:dyDescent="0.2">
      <c r="B61" s="1"/>
      <c r="C61" s="17"/>
    </row>
    <row r="62" spans="1:3" x14ac:dyDescent="0.2">
      <c r="B62" s="1"/>
    </row>
    <row r="63" spans="1:3" x14ac:dyDescent="0.2">
      <c r="B63" s="1"/>
    </row>
    <row r="64" spans="1:3" x14ac:dyDescent="0.2">
      <c r="B64" s="1"/>
    </row>
    <row r="65" spans="2:3" x14ac:dyDescent="0.2">
      <c r="B65" s="1"/>
    </row>
    <row r="66" spans="2:3" x14ac:dyDescent="0.2">
      <c r="B66"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75" spans="2:3" x14ac:dyDescent="0.2">
      <c r="B75" s="1"/>
      <c r="C75" s="1"/>
    </row>
    <row r="81" spans="2:3" x14ac:dyDescent="0.2">
      <c r="B81" s="1"/>
      <c r="C81" s="1"/>
    </row>
    <row r="82" spans="2:3" x14ac:dyDescent="0.2">
      <c r="B82" s="1"/>
      <c r="C82" s="1"/>
    </row>
    <row r="85" spans="2:3" x14ac:dyDescent="0.2">
      <c r="B85" s="1"/>
      <c r="C85" s="1"/>
    </row>
    <row r="86" spans="2:3" x14ac:dyDescent="0.2">
      <c r="B86" s="1"/>
      <c r="C86" s="1"/>
    </row>
  </sheetData>
  <phoneticPr fontId="1" type="noConversion"/>
  <pageMargins left="0.98425196850393704" right="0.98425196850393704" top="0.55118110236220474" bottom="0.9055118110236221" header="0.31496062992125984" footer="0.39370078740157483"/>
  <pageSetup paperSize="9" scale="92" firstPageNumber="46" orientation="portrait" useFirstPageNumber="1" r:id="rId1"/>
  <headerFooter alignWithMargins="0">
    <oddHeader>&amp;C&amp;"Arial,Kurzíva"Příloha č. 5 - Upravený rozpočet Olomouckého kraje na rok 2015 po schválení rozpočtových změn</oddHeader>
    <oddFooter xml:space="preserve">&amp;L&amp;"Arial,Kurzíva"Zastupitelstvo OK 26.6.2015
5.1. - Rozpočet Olomouckého kraje 2015 - rozpočtové změny 
Příloha č.5: Upravený rozpočet OK na rok 2015 po schválení rozpočtových změn&amp;R&amp;"Arial,Kurzíva"Strana &amp;P (celkem 46)&amp;"Arial,Obyčejné"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Příloha č. 1</vt:lpstr>
      <vt:lpstr>Příloha č. 2</vt:lpstr>
      <vt:lpstr>Příloha č. 3</vt:lpstr>
      <vt:lpstr>Příloha č. 4</vt:lpstr>
      <vt:lpstr>Příloha  č. 5</vt:lpstr>
      <vt:lpstr>'Příloha č. 1'!Oblast_tisku</vt:lpstr>
      <vt:lpstr>'Příloha č. 2'!Oblast_tisku</vt:lpstr>
      <vt:lpstr>'Příloha č. 3'!Oblast_tisku</vt:lpstr>
      <vt:lpstr>'Příloha č. 4'!Oblast_tisku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2015-06-05T07:55:44Z</cp:lastPrinted>
  <dcterms:created xsi:type="dcterms:W3CDTF">2007-02-21T09:44:06Z</dcterms:created>
  <dcterms:modified xsi:type="dcterms:W3CDTF">2015-06-05T07:56:42Z</dcterms:modified>
</cp:coreProperties>
</file>