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'99'!$A$1:$H$58</definedName>
  </definedNames>
  <calcPr fullCalcOnLoad="1"/>
</workbook>
</file>

<file path=xl/sharedStrings.xml><?xml version="1.0" encoding="utf-8"?>
<sst xmlns="http://schemas.openxmlformats.org/spreadsheetml/2006/main" count="60" uniqueCount="42">
  <si>
    <t>§</t>
  </si>
  <si>
    <t>název položky</t>
  </si>
  <si>
    <t>položka</t>
  </si>
  <si>
    <t>schválený rozpočet</t>
  </si>
  <si>
    <t>upravený rozpočet</t>
  </si>
  <si>
    <t>Celkem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</si>
  <si>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</si>
  <si>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</si>
  <si>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</si>
  <si>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</si>
  <si>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</si>
  <si>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</si>
  <si>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</si>
  <si>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</si>
  <si>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</si>
  <si>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</si>
  <si>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</si>
  <si>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</si>
  <si>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</si>
  <si>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</si>
  <si>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</si>
  <si>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</si>
  <si>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</si>
  <si>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</si>
  <si>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</si>
  <si>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</si>
  <si>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>mylná platba 6409,2328</t>
  </si>
  <si>
    <t xml:space="preserve">Financování </t>
  </si>
  <si>
    <t>Celkem příjmy po konsolidaci s financováním</t>
  </si>
  <si>
    <t>nepřevedené úroky za 12/13</t>
  </si>
  <si>
    <t>7. - Tvorba a použití fondu na podporu výstavby a obnovy vodohospodářské infrastruktury na území Olomouckého kraje za rok 201</t>
  </si>
  <si>
    <t>Zůstatek bankovního účtu  k 1.1.2014</t>
  </si>
  <si>
    <t>Zapojeno do rozpočtu v roce 2014 (pol. 8115)</t>
  </si>
  <si>
    <t>Sankční platby přijaté od státu, obcí a krajů</t>
  </si>
  <si>
    <t xml:space="preserve">Mylné platby (projeví se v příjmech roku 2015)  </t>
  </si>
  <si>
    <t>Bankovní zůstatek na účtu  k 31.12.2014</t>
  </si>
  <si>
    <t>Zůstatek určený k zapojení do rozpočtu roku 2015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</si>
  <si>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63 514 tis.Kč. Dále byl do rozpočtu roku 2014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18 491 tis.Kč. Na základě poskytnutých příspěvků v roce 2013 některé obce nevyčerpaly celou poskytnutou dotaci a v roce 2014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1 710 tis.Kč. </t>
    </r>
  </si>
  <si>
    <t>Ostatní investiční transfery veřejným rozpočtům územní úrovně</t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</si>
  <si>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2014 (za rok 2013) bylo vráceno celem 30 063 tis.Kč. Na   základě 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
27 071 tis.Kč. </t>
    </r>
  </si>
  <si>
    <t>Zapojeno do rozpočtu Olomouckého kraje usnesením Zastupitelstva Olomouckéh kraje UZ/14/14/2015 ze dne 20.2.2015</t>
  </si>
  <si>
    <t xml:space="preserve">K zapojení do rozpočtu roku 2015 zůstává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</si>
</sst>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 horizontal="left"/>
    </xf>
    <xf numFmtId="4" fontId="0" fillId="34" borderId="0" xfId="0" applyNumberFormat="1" applyFill="1" applyAlignment="1">
      <alignment horizontal="left"/>
    </xf>
    <xf numFmtId="0" fontId="5" fillId="34" borderId="0" xfId="0" applyFont="1" applyFill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4" borderId="0" xfId="0" applyFont="1" applyFill="1" applyAlignment="1">
      <alignment horizontal="justify" wrapText="1"/>
    </xf>
    <xf numFmtId="0" fontId="6" fillId="34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SheetLayoutView="100" workbookViewId="0" topLeftCell="A1">
      <selection activeCell="D62" sqref="D62"/>
    </sheetView>
  </sheetViews>
  <sheetFormatPr defaultColWidth="9.140625" defaultRowHeight="12.75"/>
  <cols>
    <col min="1" max="1" width="5.421875" style="20" customWidth="1"/>
    <col min="2" max="2" width="6.421875" style="20" customWidth="1"/>
    <col min="3" max="3" width="6.140625" style="20" customWidth="1"/>
    <col min="4" max="4" width="45.00390625" style="19" customWidth="1"/>
    <col min="5" max="5" width="15.57421875" style="15" customWidth="1"/>
    <col min="6" max="6" width="16.7109375" style="15" customWidth="1"/>
    <col min="7" max="7" width="14.57421875" style="15" customWidth="1"/>
    <col min="8" max="8" width="5.8515625" style="19" customWidth="1"/>
    <col min="9" max="10" width="12.7109375" style="19" bestFit="1" customWidth="1"/>
    <col min="11" max="11" width="13.421875" style="19" customWidth="1"/>
    <col min="12" max="12" width="42.140625" style="19" customWidth="1"/>
    <col min="13" max="16384" width="9.140625" style="19" customWidth="1"/>
  </cols>
  <sheetData>
    <row r="1" spans="1:8" ht="12.75">
      <c r="A1" s="82" t="s">
        <v>30</v>
      </c>
      <c r="B1" s="83"/>
      <c r="C1" s="83"/>
      <c r="D1" s="83"/>
      <c r="E1" s="83"/>
      <c r="F1" s="83"/>
      <c r="G1" s="83"/>
      <c r="H1" s="84"/>
    </row>
    <row r="2" spans="1:8" ht="21.75" customHeight="1">
      <c r="A2" s="83"/>
      <c r="B2" s="83"/>
      <c r="C2" s="83"/>
      <c r="D2" s="83"/>
      <c r="E2" s="83"/>
      <c r="F2" s="83"/>
      <c r="G2" s="83"/>
      <c r="H2" s="84"/>
    </row>
    <row r="3" ht="15.75">
      <c r="G3" s="21" t="s">
        <v>17</v>
      </c>
    </row>
    <row r="4" ht="15.75">
      <c r="G4" s="21"/>
    </row>
    <row r="5" spans="1:8" ht="16.5" thickBot="1">
      <c r="A5" s="22" t="s">
        <v>31</v>
      </c>
      <c r="B5" s="23"/>
      <c r="C5" s="23"/>
      <c r="D5" s="24"/>
      <c r="E5" s="25"/>
      <c r="F5" s="25">
        <v>18494904.81</v>
      </c>
      <c r="G5" s="26" t="s">
        <v>6</v>
      </c>
      <c r="H5" s="27"/>
    </row>
    <row r="6" spans="1:8" s="5" customFormat="1" ht="15" thickTop="1">
      <c r="A6" s="2" t="s">
        <v>32</v>
      </c>
      <c r="B6" s="3"/>
      <c r="C6" s="3"/>
      <c r="D6" s="4"/>
      <c r="E6" s="1"/>
      <c r="F6" s="1">
        <v>-18490744.66</v>
      </c>
      <c r="G6" s="1" t="s">
        <v>6</v>
      </c>
      <c r="H6" s="4"/>
    </row>
    <row r="9" spans="1:8" ht="15.75" thickBot="1">
      <c r="A9" s="28" t="s">
        <v>9</v>
      </c>
      <c r="H9" s="29" t="s">
        <v>7</v>
      </c>
    </row>
    <row r="10" spans="1:8" s="36" customFormat="1" ht="22.5" customHeight="1" thickBot="1" thickTop="1">
      <c r="A10" s="30" t="s">
        <v>0</v>
      </c>
      <c r="B10" s="31" t="s">
        <v>2</v>
      </c>
      <c r="C10" s="31" t="s">
        <v>18</v>
      </c>
      <c r="D10" s="32" t="s">
        <v>1</v>
      </c>
      <c r="E10" s="33" t="s">
        <v>3</v>
      </c>
      <c r="F10" s="33" t="s">
        <v>4</v>
      </c>
      <c r="G10" s="34" t="s">
        <v>20</v>
      </c>
      <c r="H10" s="35" t="s">
        <v>11</v>
      </c>
    </row>
    <row r="11" spans="1:8" s="36" customFormat="1" ht="13.5" thickBot="1" thickTop="1">
      <c r="A11" s="37">
        <v>1</v>
      </c>
      <c r="B11" s="38">
        <v>2</v>
      </c>
      <c r="C11" s="38">
        <v>3</v>
      </c>
      <c r="D11" s="38">
        <v>5</v>
      </c>
      <c r="E11" s="39">
        <v>6</v>
      </c>
      <c r="F11" s="39">
        <v>7</v>
      </c>
      <c r="G11" s="40">
        <v>8</v>
      </c>
      <c r="H11" s="41" t="s">
        <v>19</v>
      </c>
    </row>
    <row r="12" spans="1:8" s="46" customFormat="1" ht="16.5" customHeight="1" thickTop="1">
      <c r="A12" s="42">
        <v>2399</v>
      </c>
      <c r="B12" s="43">
        <v>2342</v>
      </c>
      <c r="C12" s="43"/>
      <c r="D12" s="44" t="s">
        <v>8</v>
      </c>
      <c r="E12" s="13">
        <v>40000000</v>
      </c>
      <c r="F12" s="13">
        <v>40000000</v>
      </c>
      <c r="G12" s="14">
        <v>63513726</v>
      </c>
      <c r="H12" s="45">
        <f>G12/F12*100</f>
        <v>158.78431500000002</v>
      </c>
    </row>
    <row r="13" spans="1:8" ht="25.5">
      <c r="A13" s="47" t="s">
        <v>16</v>
      </c>
      <c r="B13" s="48">
        <v>8115</v>
      </c>
      <c r="C13" s="48"/>
      <c r="D13" s="49" t="s">
        <v>12</v>
      </c>
      <c r="E13" s="6"/>
      <c r="F13" s="6">
        <v>18490744.66</v>
      </c>
      <c r="G13" s="7">
        <v>18490744.66</v>
      </c>
      <c r="H13" s="50">
        <f>G13/F13*100</f>
        <v>100</v>
      </c>
    </row>
    <row r="14" spans="1:8" ht="12.75">
      <c r="A14" s="47">
        <v>6172</v>
      </c>
      <c r="B14" s="48">
        <v>2211</v>
      </c>
      <c r="C14" s="48"/>
      <c r="D14" s="74" t="s">
        <v>33</v>
      </c>
      <c r="E14" s="6">
        <v>0</v>
      </c>
      <c r="F14" s="6">
        <v>0</v>
      </c>
      <c r="G14" s="7">
        <v>10000</v>
      </c>
      <c r="H14" s="50"/>
    </row>
    <row r="15" spans="1:8" s="52" customFormat="1" ht="25.5">
      <c r="A15" s="51">
        <v>6402</v>
      </c>
      <c r="B15" s="48">
        <v>2223</v>
      </c>
      <c r="C15" s="48">
        <v>19</v>
      </c>
      <c r="D15" s="49" t="s">
        <v>24</v>
      </c>
      <c r="E15" s="6">
        <v>0</v>
      </c>
      <c r="F15" s="6">
        <v>0</v>
      </c>
      <c r="G15" s="7">
        <v>1710596.9</v>
      </c>
      <c r="H15" s="50"/>
    </row>
    <row r="16" spans="1:8" ht="16.5" customHeight="1" thickBot="1">
      <c r="A16" s="47">
        <v>6409</v>
      </c>
      <c r="B16" s="48">
        <v>2328</v>
      </c>
      <c r="C16" s="48"/>
      <c r="D16" s="49" t="s">
        <v>25</v>
      </c>
      <c r="E16" s="6">
        <v>0</v>
      </c>
      <c r="F16" s="6">
        <v>0</v>
      </c>
      <c r="G16" s="7">
        <v>-3246.2</v>
      </c>
      <c r="H16" s="53"/>
    </row>
    <row r="17" spans="1:8" ht="16.5" thickBot="1" thickTop="1">
      <c r="A17" s="87" t="s">
        <v>5</v>
      </c>
      <c r="B17" s="88"/>
      <c r="C17" s="88"/>
      <c r="D17" s="88"/>
      <c r="E17" s="54">
        <f>SUM(E12,E15:E16)</f>
        <v>40000000</v>
      </c>
      <c r="F17" s="54">
        <f>SUM(F12,F15:F16)</f>
        <v>40000000</v>
      </c>
      <c r="G17" s="54">
        <f>SUM(G12,G14:G16)</f>
        <v>65231076.699999996</v>
      </c>
      <c r="H17" s="55">
        <f>G17/F17*100</f>
        <v>163.07769174999999</v>
      </c>
    </row>
    <row r="18" spans="1:8" s="18" customFormat="1" ht="15.75" thickTop="1">
      <c r="A18" s="91" t="s">
        <v>27</v>
      </c>
      <c r="B18" s="92"/>
      <c r="C18" s="92"/>
      <c r="D18" s="93"/>
      <c r="E18" s="16">
        <f>SUM(E13)</f>
        <v>0</v>
      </c>
      <c r="F18" s="16">
        <f>SUM(F13)</f>
        <v>18490744.66</v>
      </c>
      <c r="G18" s="16">
        <f>SUM(G13)</f>
        <v>18490744.66</v>
      </c>
      <c r="H18" s="17">
        <f>G18/F18*100</f>
        <v>100</v>
      </c>
    </row>
    <row r="19" spans="1:8" s="18" customFormat="1" ht="15.75" thickBot="1">
      <c r="A19" s="56" t="s">
        <v>28</v>
      </c>
      <c r="B19" s="57"/>
      <c r="C19" s="57"/>
      <c r="D19" s="58"/>
      <c r="E19" s="59">
        <f>SUM(E17:E18)</f>
        <v>40000000</v>
      </c>
      <c r="F19" s="59">
        <f>SUM(F17:F18)</f>
        <v>58490744.66</v>
      </c>
      <c r="G19" s="59">
        <f>SUM(G17:G18)</f>
        <v>83721821.36</v>
      </c>
      <c r="H19" s="60">
        <f>G19/F19*100</f>
        <v>143.13687036584227</v>
      </c>
    </row>
    <row r="20" ht="13.5" thickTop="1">
      <c r="G20" s="61">
        <v>-38347264.24</v>
      </c>
    </row>
    <row r="21" ht="12.75">
      <c r="G21" s="61">
        <f>SUM(G17:G20)</f>
        <v>129096378.47999999</v>
      </c>
    </row>
    <row r="22" ht="15">
      <c r="G22" s="62"/>
    </row>
    <row r="23" spans="1:8" ht="15.75" thickBot="1">
      <c r="A23" s="28" t="s">
        <v>10</v>
      </c>
      <c r="H23" s="29" t="s">
        <v>7</v>
      </c>
    </row>
    <row r="24" spans="1:8" s="36" customFormat="1" ht="22.5" customHeight="1" thickBot="1" thickTop="1">
      <c r="A24" s="30" t="s">
        <v>0</v>
      </c>
      <c r="B24" s="31" t="s">
        <v>2</v>
      </c>
      <c r="C24" s="31" t="s">
        <v>14</v>
      </c>
      <c r="D24" s="32" t="s">
        <v>1</v>
      </c>
      <c r="E24" s="33" t="s">
        <v>3</v>
      </c>
      <c r="F24" s="33" t="s">
        <v>4</v>
      </c>
      <c r="G24" s="34" t="s">
        <v>20</v>
      </c>
      <c r="H24" s="35" t="s">
        <v>11</v>
      </c>
    </row>
    <row r="25" spans="1:8" s="36" customFormat="1" ht="13.5" thickBot="1" thickTop="1">
      <c r="A25" s="37">
        <v>1</v>
      </c>
      <c r="B25" s="38">
        <v>2</v>
      </c>
      <c r="C25" s="38">
        <v>3</v>
      </c>
      <c r="D25" s="38">
        <v>5</v>
      </c>
      <c r="E25" s="39">
        <v>6</v>
      </c>
      <c r="F25" s="39">
        <v>7</v>
      </c>
      <c r="G25" s="40">
        <v>8</v>
      </c>
      <c r="H25" s="41" t="s">
        <v>19</v>
      </c>
    </row>
    <row r="26" spans="1:8" ht="13.5" thickTop="1">
      <c r="A26" s="47">
        <v>2310</v>
      </c>
      <c r="B26" s="48">
        <v>6341</v>
      </c>
      <c r="C26" s="48">
        <v>551</v>
      </c>
      <c r="D26" s="49" t="s">
        <v>13</v>
      </c>
      <c r="E26" s="6">
        <v>0</v>
      </c>
      <c r="F26" s="6">
        <v>4800000</v>
      </c>
      <c r="G26" s="7">
        <v>4790614</v>
      </c>
      <c r="H26" s="63">
        <f>G26/F26*100</f>
        <v>99.80445833333333</v>
      </c>
    </row>
    <row r="27" spans="1:8" ht="12.75">
      <c r="A27" s="47">
        <v>2321</v>
      </c>
      <c r="B27" s="48">
        <v>6341</v>
      </c>
      <c r="C27" s="48">
        <v>551</v>
      </c>
      <c r="D27" s="49" t="s">
        <v>13</v>
      </c>
      <c r="E27" s="6">
        <v>0</v>
      </c>
      <c r="F27" s="6">
        <v>20280000</v>
      </c>
      <c r="G27" s="7">
        <v>20280000</v>
      </c>
      <c r="H27" s="63">
        <f>G27/F27*100</f>
        <v>100</v>
      </c>
    </row>
    <row r="28" spans="1:8" ht="25.5">
      <c r="A28" s="47">
        <v>2321</v>
      </c>
      <c r="B28" s="48">
        <v>6349</v>
      </c>
      <c r="C28" s="48">
        <v>551</v>
      </c>
      <c r="D28" s="74" t="s">
        <v>38</v>
      </c>
      <c r="E28" s="6">
        <v>0</v>
      </c>
      <c r="F28" s="6">
        <v>2000000</v>
      </c>
      <c r="G28" s="7">
        <v>2000000</v>
      </c>
      <c r="H28" s="63"/>
    </row>
    <row r="29" spans="1:8" ht="12.75">
      <c r="A29" s="47">
        <v>2399</v>
      </c>
      <c r="B29" s="48">
        <v>5909</v>
      </c>
      <c r="C29" s="48"/>
      <c r="D29" s="49" t="s">
        <v>15</v>
      </c>
      <c r="E29" s="6">
        <v>20000000</v>
      </c>
      <c r="F29" s="6">
        <v>31100000</v>
      </c>
      <c r="G29" s="7">
        <v>30063340</v>
      </c>
      <c r="H29" s="63">
        <f>G29/F29*100</f>
        <v>96.6666881028939</v>
      </c>
    </row>
    <row r="30" spans="1:8" ht="13.5" thickBot="1">
      <c r="A30" s="47">
        <v>2399</v>
      </c>
      <c r="B30" s="48">
        <v>6341</v>
      </c>
      <c r="C30" s="48">
        <v>551</v>
      </c>
      <c r="D30" s="49" t="s">
        <v>13</v>
      </c>
      <c r="E30" s="6">
        <v>20000000</v>
      </c>
      <c r="F30" s="6">
        <v>310744.66</v>
      </c>
      <c r="G30" s="7">
        <v>0</v>
      </c>
      <c r="H30" s="63">
        <f>G30/F30*100</f>
        <v>0</v>
      </c>
    </row>
    <row r="31" spans="1:11" ht="16.5" thickBot="1" thickTop="1">
      <c r="A31" s="87" t="s">
        <v>5</v>
      </c>
      <c r="B31" s="88"/>
      <c r="C31" s="88"/>
      <c r="D31" s="88"/>
      <c r="E31" s="54">
        <f>SUM(E26:E30)</f>
        <v>40000000</v>
      </c>
      <c r="F31" s="54">
        <f>SUM(F26:F30)</f>
        <v>58490744.66</v>
      </c>
      <c r="G31" s="54">
        <f>SUM(G26:G30)</f>
        <v>57133954</v>
      </c>
      <c r="H31" s="55">
        <f>G31/F31*100</f>
        <v>97.68033272975603</v>
      </c>
      <c r="I31" s="15"/>
      <c r="J31" s="66">
        <v>4160.15</v>
      </c>
      <c r="K31" s="71" t="s">
        <v>29</v>
      </c>
    </row>
    <row r="32" spans="1:11" ht="15.75" thickTop="1">
      <c r="A32" s="28"/>
      <c r="J32" s="15">
        <f>SUM(J35:J36)</f>
        <v>0</v>
      </c>
      <c r="K32" s="19" t="s">
        <v>26</v>
      </c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5.75" customHeight="1">
      <c r="A34" s="90"/>
      <c r="B34" s="90"/>
      <c r="C34" s="90"/>
      <c r="D34" s="90"/>
      <c r="E34" s="90"/>
      <c r="F34" s="90"/>
      <c r="G34" s="90"/>
      <c r="H34" s="90"/>
    </row>
    <row r="35" spans="1:10" ht="15">
      <c r="A35" s="28"/>
      <c r="J35" s="15"/>
    </row>
    <row r="36" spans="1:12" ht="15.75">
      <c r="A36" s="8" t="s">
        <v>35</v>
      </c>
      <c r="B36" s="9"/>
      <c r="C36" s="9"/>
      <c r="D36" s="10"/>
      <c r="E36" s="11"/>
      <c r="F36" s="11">
        <f>F5+F6+G19-G31</f>
        <v>26592027.50999999</v>
      </c>
      <c r="G36" s="64" t="s">
        <v>6</v>
      </c>
      <c r="H36" s="65"/>
      <c r="I36" s="15"/>
      <c r="J36" s="72"/>
      <c r="L36" s="73"/>
    </row>
    <row r="37" spans="1:9" ht="12.75">
      <c r="A37" s="70" t="s">
        <v>34</v>
      </c>
      <c r="F37" s="15">
        <v>-913.95</v>
      </c>
      <c r="G37" s="15" t="s">
        <v>6</v>
      </c>
      <c r="I37" s="15"/>
    </row>
    <row r="38" spans="1:8" s="12" customFormat="1" ht="29.25" customHeight="1" thickBot="1">
      <c r="A38" s="22" t="s">
        <v>36</v>
      </c>
      <c r="B38" s="23"/>
      <c r="C38" s="23"/>
      <c r="D38" s="24"/>
      <c r="E38" s="25"/>
      <c r="F38" s="25">
        <f>SUM(F36:F37)</f>
        <v>26591113.55999999</v>
      </c>
      <c r="G38" s="25" t="s">
        <v>6</v>
      </c>
      <c r="H38" s="24"/>
    </row>
    <row r="39" spans="1:8" s="12" customFormat="1" ht="21" customHeight="1" thickTop="1">
      <c r="A39" s="94" t="s">
        <v>40</v>
      </c>
      <c r="B39" s="95"/>
      <c r="C39" s="95"/>
      <c r="D39" s="95"/>
      <c r="E39" s="95"/>
      <c r="F39" s="11"/>
      <c r="G39" s="11"/>
      <c r="H39" s="10"/>
    </row>
    <row r="40" spans="1:8" s="12" customFormat="1" ht="18.75" customHeight="1">
      <c r="A40" s="95"/>
      <c r="B40" s="95"/>
      <c r="C40" s="95"/>
      <c r="D40" s="95"/>
      <c r="E40" s="95"/>
      <c r="F40" s="11">
        <v>-20000000</v>
      </c>
      <c r="G40" s="11" t="s">
        <v>6</v>
      </c>
      <c r="H40" s="10"/>
    </row>
    <row r="41" spans="1:8" s="12" customFormat="1" ht="18.75" customHeight="1">
      <c r="A41" s="81"/>
      <c r="B41" s="81"/>
      <c r="C41" s="81"/>
      <c r="D41" s="81"/>
      <c r="E41" s="81"/>
      <c r="F41" s="11"/>
      <c r="G41" s="11"/>
      <c r="H41" s="10"/>
    </row>
    <row r="42" spans="1:8" s="12" customFormat="1" ht="27.75" customHeight="1" thickBot="1">
      <c r="A42" s="96" t="s">
        <v>41</v>
      </c>
      <c r="B42" s="96"/>
      <c r="C42" s="96"/>
      <c r="D42" s="96"/>
      <c r="E42" s="96"/>
      <c r="F42" s="25">
        <f>F38+F40</f>
        <v>6591113.559999991</v>
      </c>
      <c r="G42" s="25" t="s">
        <v>6</v>
      </c>
      <c r="H42" s="24"/>
    </row>
    <row r="43" spans="1:8" s="12" customFormat="1" ht="18.75" customHeight="1" thickTop="1">
      <c r="A43" s="81"/>
      <c r="B43" s="81"/>
      <c r="C43" s="81"/>
      <c r="D43" s="81"/>
      <c r="E43" s="81"/>
      <c r="F43" s="11"/>
      <c r="G43" s="11"/>
      <c r="H43" s="10"/>
    </row>
    <row r="44" spans="1:7" s="67" customFormat="1" ht="15">
      <c r="A44" s="28" t="s">
        <v>21</v>
      </c>
      <c r="E44" s="68"/>
      <c r="F44" s="68"/>
      <c r="G44" s="68"/>
    </row>
    <row r="45" spans="1:7" s="67" customFormat="1" ht="15.75">
      <c r="A45" s="69" t="s">
        <v>22</v>
      </c>
      <c r="E45" s="68"/>
      <c r="F45" s="68"/>
      <c r="G45" s="68"/>
    </row>
    <row r="46" spans="1:8" s="67" customFormat="1" ht="12.75">
      <c r="A46" s="85" t="s">
        <v>37</v>
      </c>
      <c r="B46" s="86"/>
      <c r="C46" s="86"/>
      <c r="D46" s="86"/>
      <c r="E46" s="86"/>
      <c r="F46" s="86"/>
      <c r="G46" s="86"/>
      <c r="H46" s="86"/>
    </row>
    <row r="47" spans="1:8" s="67" customFormat="1" ht="12.75">
      <c r="A47" s="86"/>
      <c r="B47" s="86"/>
      <c r="C47" s="86"/>
      <c r="D47" s="86"/>
      <c r="E47" s="86"/>
      <c r="F47" s="86"/>
      <c r="G47" s="86"/>
      <c r="H47" s="86"/>
    </row>
    <row r="48" spans="1:8" s="67" customFormat="1" ht="19.5" customHeight="1">
      <c r="A48" s="86"/>
      <c r="B48" s="86"/>
      <c r="C48" s="86"/>
      <c r="D48" s="86"/>
      <c r="E48" s="86"/>
      <c r="F48" s="86"/>
      <c r="G48" s="86"/>
      <c r="H48" s="86"/>
    </row>
    <row r="49" spans="1:8" s="67" customFormat="1" ht="12.75">
      <c r="A49" s="89"/>
      <c r="B49" s="89"/>
      <c r="C49" s="89"/>
      <c r="D49" s="89"/>
      <c r="E49" s="89"/>
      <c r="F49" s="89"/>
      <c r="G49" s="89"/>
      <c r="H49" s="89"/>
    </row>
    <row r="50" spans="1:8" s="67" customFormat="1" ht="12.75">
      <c r="A50" s="78"/>
      <c r="B50" s="78"/>
      <c r="C50" s="78"/>
      <c r="D50" s="78"/>
      <c r="E50" s="79"/>
      <c r="F50" s="79"/>
      <c r="G50" s="79"/>
      <c r="H50" s="78"/>
    </row>
    <row r="51" spans="1:8" s="67" customFormat="1" ht="15.75">
      <c r="A51" s="80" t="s">
        <v>23</v>
      </c>
      <c r="B51" s="78"/>
      <c r="C51" s="78"/>
      <c r="D51" s="78"/>
      <c r="E51" s="79"/>
      <c r="F51" s="79"/>
      <c r="G51" s="79"/>
      <c r="H51" s="78"/>
    </row>
    <row r="52" spans="1:8" s="67" customFormat="1" ht="12.75">
      <c r="A52" s="85" t="s">
        <v>39</v>
      </c>
      <c r="B52" s="86"/>
      <c r="C52" s="86"/>
      <c r="D52" s="86"/>
      <c r="E52" s="86"/>
      <c r="F52" s="86"/>
      <c r="G52" s="86"/>
      <c r="H52" s="86"/>
    </row>
    <row r="53" spans="1:8" s="67" customFormat="1" ht="12.75">
      <c r="A53" s="86"/>
      <c r="B53" s="86"/>
      <c r="C53" s="86"/>
      <c r="D53" s="86"/>
      <c r="E53" s="86"/>
      <c r="F53" s="86"/>
      <c r="G53" s="86"/>
      <c r="H53" s="86"/>
    </row>
    <row r="54" spans="1:8" s="67" customFormat="1" ht="12.75">
      <c r="A54" s="86"/>
      <c r="B54" s="86"/>
      <c r="C54" s="86"/>
      <c r="D54" s="86"/>
      <c r="E54" s="86"/>
      <c r="F54" s="86"/>
      <c r="G54" s="86"/>
      <c r="H54" s="86"/>
    </row>
    <row r="55" spans="1:8" ht="12.75">
      <c r="A55" s="86"/>
      <c r="B55" s="86"/>
      <c r="C55" s="86"/>
      <c r="D55" s="86"/>
      <c r="E55" s="86"/>
      <c r="F55" s="86"/>
      <c r="G55" s="86"/>
      <c r="H55" s="86"/>
    </row>
    <row r="56" spans="1:8" ht="12.75">
      <c r="A56" s="86"/>
      <c r="B56" s="86"/>
      <c r="C56" s="86"/>
      <c r="D56" s="86"/>
      <c r="E56" s="86"/>
      <c r="F56" s="86"/>
      <c r="G56" s="86"/>
      <c r="H56" s="86"/>
    </row>
    <row r="57" spans="1:8" ht="12.75">
      <c r="A57" s="86"/>
      <c r="B57" s="86"/>
      <c r="C57" s="86"/>
      <c r="D57" s="86"/>
      <c r="E57" s="86"/>
      <c r="F57" s="86"/>
      <c r="G57" s="86"/>
      <c r="H57" s="86"/>
    </row>
    <row r="58" spans="1:10" ht="14.25" customHeight="1">
      <c r="A58" s="86"/>
      <c r="B58" s="86"/>
      <c r="C58" s="86"/>
      <c r="D58" s="86"/>
      <c r="E58" s="86"/>
      <c r="F58" s="86"/>
      <c r="G58" s="86"/>
      <c r="H58" s="86"/>
      <c r="J58" s="15"/>
    </row>
    <row r="59" spans="1:8" ht="12.75">
      <c r="A59" s="75"/>
      <c r="B59" s="75"/>
      <c r="C59" s="75"/>
      <c r="D59" s="76"/>
      <c r="E59" s="77"/>
      <c r="F59" s="77"/>
      <c r="G59" s="77"/>
      <c r="H59" s="76"/>
    </row>
  </sheetData>
  <sheetProtection/>
  <mergeCells count="9">
    <mergeCell ref="A1:H2"/>
    <mergeCell ref="A52:H58"/>
    <mergeCell ref="A17:D17"/>
    <mergeCell ref="A31:D31"/>
    <mergeCell ref="A46:H49"/>
    <mergeCell ref="A33:H34"/>
    <mergeCell ref="A18:D18"/>
    <mergeCell ref="A39:E40"/>
    <mergeCell ref="A42:E42"/>
  </mergeCells>
  <printOptions/>
  <pageMargins left="0.7874015748031497" right="0.7874015748031497" top="0.984251968503937" bottom="0.984251968503937" header="0.5118110236220472" footer="0.5118110236220472"/>
  <pageSetup firstPageNumber="191" useFirstPageNumber="1" horizontalDpi="600" verticalDpi="600" orientation="portrait" paperSize="9" scale="75" r:id="rId1"/>
  <headerFooter alignWithMargins="0">
    <oddFooter>&amp;L&amp;"Arial,Kurzíva"Zastupitelstvo Olomouckého kraje 26.6.2015
4. - Závěrečný účet Olomouckého kraje za rok 2014
Příloha č. 7: Tvorba a použití fondu na podporu výs.a obnovy vod.infr. na území 
OK za rok 2014&amp;R&amp;"Arial,Kurzíva"Strana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2015-06-08T09:06:03Z</cp:lastPrinted>
  <dcterms:created xsi:type="dcterms:W3CDTF">2004-04-28T11:55:21Z</dcterms:created>
  <dcterms:modified xsi:type="dcterms:W3CDTF">2015-06-08T09:17:27Z</dcterms:modified>
  <cp:category/>
  <cp:version/>
  <cp:contentType/>
  <cp:contentStatus/>
</cp:coreProperties>
</file>