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26.4.2021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č. 3" sheetId="7" r:id="rId3"/>
  </sheets>
  <definedNames>
    <definedName name="_xlnm.Print_Area" localSheetId="0">'Příloha č. 1'!$A$1:$E$26</definedName>
    <definedName name="_xlnm.Print_Area" localSheetId="1">'Příloha č. 2'!$A$1:$E$1273</definedName>
    <definedName name="_xlnm.Print_Area" localSheetId="2">'Příloha č. 3'!$A$1:$E$718</definedName>
  </definedNames>
  <calcPr calcId="162913"/>
</workbook>
</file>

<file path=xl/calcChain.xml><?xml version="1.0" encoding="utf-8"?>
<calcChain xmlns="http://schemas.openxmlformats.org/spreadsheetml/2006/main">
  <c r="E717" i="7" l="1"/>
  <c r="E710" i="7"/>
  <c r="E690" i="7"/>
  <c r="E683" i="7"/>
  <c r="E660" i="7"/>
  <c r="E661" i="7" s="1"/>
  <c r="E641" i="7"/>
  <c r="E616" i="7"/>
  <c r="E615" i="7"/>
  <c r="E614" i="7"/>
  <c r="E593" i="7"/>
  <c r="E594" i="7" s="1"/>
  <c r="E592" i="7"/>
  <c r="E591" i="7"/>
  <c r="E571" i="7"/>
  <c r="E551" i="7"/>
  <c r="E526" i="7"/>
  <c r="E527" i="7" s="1"/>
  <c r="E502" i="7"/>
  <c r="E495" i="7"/>
  <c r="E488" i="7"/>
  <c r="E467" i="7"/>
  <c r="E460" i="7"/>
  <c r="E442" i="7"/>
  <c r="E435" i="7"/>
  <c r="E414" i="7"/>
  <c r="E407" i="7"/>
  <c r="G414" i="7" s="1"/>
  <c r="E400" i="7"/>
  <c r="E379" i="7"/>
  <c r="E371" i="7"/>
  <c r="E348" i="7"/>
  <c r="E347" i="7"/>
  <c r="E346" i="7"/>
  <c r="E339" i="7"/>
  <c r="E340" i="7" s="1"/>
  <c r="E338" i="7"/>
  <c r="E318" i="7"/>
  <c r="E319" i="7" s="1"/>
  <c r="E309" i="7"/>
  <c r="E289" i="7"/>
  <c r="E282" i="7"/>
  <c r="E249" i="7"/>
  <c r="E242" i="7"/>
  <c r="E223" i="7"/>
  <c r="E216" i="7"/>
  <c r="E190" i="7"/>
  <c r="E183" i="7"/>
  <c r="E164" i="7"/>
  <c r="E152" i="7"/>
  <c r="E132" i="7"/>
  <c r="E124" i="7"/>
  <c r="E98" i="7"/>
  <c r="E91" i="7"/>
  <c r="E74" i="7"/>
  <c r="E67" i="7"/>
  <c r="E48" i="7"/>
  <c r="E41" i="7"/>
  <c r="E23" i="7"/>
  <c r="E16" i="7"/>
  <c r="E1272" i="6" l="1"/>
  <c r="E1265" i="6"/>
  <c r="E1245" i="6"/>
  <c r="E1237" i="6"/>
  <c r="E1236" i="6"/>
  <c r="E1235" i="6"/>
  <c r="E1229" i="6"/>
  <c r="E1219" i="6"/>
  <c r="E1217" i="6"/>
  <c r="E1216" i="6"/>
  <c r="E1215" i="6"/>
  <c r="E1207" i="6"/>
  <c r="E1204" i="6"/>
  <c r="E1203" i="6"/>
  <c r="E1202" i="6"/>
  <c r="E1192" i="6"/>
  <c r="E1193" i="6" s="1"/>
  <c r="E1186" i="6"/>
  <c r="E1178" i="6"/>
  <c r="E1177" i="6"/>
  <c r="E1176" i="6"/>
  <c r="E1170" i="6"/>
  <c r="E1163" i="6"/>
  <c r="E1155" i="6"/>
  <c r="E1154" i="6"/>
  <c r="E1152" i="6"/>
  <c r="E1150" i="6"/>
  <c r="E1156" i="6" s="1"/>
  <c r="E1135" i="6"/>
  <c r="E1136" i="6" s="1"/>
  <c r="E1129" i="6"/>
  <c r="E1118" i="6"/>
  <c r="E1100" i="6"/>
  <c r="E1080" i="6"/>
  <c r="E1073" i="6"/>
  <c r="E1054" i="6"/>
  <c r="E1046" i="6"/>
  <c r="E1047" i="6" s="1"/>
  <c r="E1028" i="6"/>
  <c r="E1009" i="6"/>
  <c r="E980" i="6"/>
  <c r="E958" i="6"/>
  <c r="E935" i="6"/>
  <c r="E912" i="6"/>
  <c r="E890" i="6"/>
  <c r="E879" i="6"/>
  <c r="E877" i="6"/>
  <c r="E876" i="6"/>
  <c r="E857" i="6"/>
  <c r="E850" i="6"/>
  <c r="E823" i="6"/>
  <c r="E816" i="6"/>
  <c r="E809" i="6"/>
  <c r="E788" i="6"/>
  <c r="E776" i="6"/>
  <c r="E755" i="6"/>
  <c r="E747" i="6"/>
  <c r="E723" i="6"/>
  <c r="E715" i="6"/>
  <c r="E714" i="6"/>
  <c r="E698" i="6"/>
  <c r="E691" i="6"/>
  <c r="E683" i="6"/>
  <c r="E663" i="6"/>
  <c r="E656" i="6"/>
  <c r="E637" i="6"/>
  <c r="E630" i="6"/>
  <c r="E607" i="6"/>
  <c r="E600" i="6"/>
  <c r="E590" i="6"/>
  <c r="E571" i="6"/>
  <c r="E564" i="6"/>
  <c r="E547" i="6"/>
  <c r="E540" i="6"/>
  <c r="E518" i="6"/>
  <c r="E511" i="6"/>
  <c r="E492" i="6"/>
  <c r="E485" i="6"/>
  <c r="E464" i="6"/>
  <c r="E457" i="6"/>
  <c r="E450" i="6"/>
  <c r="E432" i="6"/>
  <c r="E424" i="6"/>
  <c r="E398" i="6"/>
  <c r="E391" i="6"/>
  <c r="E371" i="6"/>
  <c r="E363" i="6"/>
  <c r="E344" i="6"/>
  <c r="E337" i="6"/>
  <c r="E318" i="6"/>
  <c r="E309" i="6"/>
  <c r="E288" i="6"/>
  <c r="E281" i="6"/>
  <c r="E258" i="6"/>
  <c r="E251" i="6"/>
  <c r="E230" i="6"/>
  <c r="E223" i="6"/>
  <c r="E216" i="6"/>
  <c r="E190" i="6"/>
  <c r="E182" i="6"/>
  <c r="E183" i="6" s="1"/>
  <c r="E175" i="6"/>
  <c r="E154" i="6"/>
  <c r="E155" i="6" s="1"/>
  <c r="E148" i="6"/>
  <c r="E128" i="6"/>
  <c r="E121" i="6"/>
  <c r="E102" i="6"/>
  <c r="E95" i="6"/>
  <c r="E78" i="6"/>
  <c r="E70" i="6"/>
  <c r="E71" i="6" s="1"/>
  <c r="E51" i="6"/>
  <c r="E44" i="6"/>
  <c r="E43" i="6"/>
  <c r="E25" i="6"/>
  <c r="E17" i="6"/>
  <c r="E1179" i="6" l="1"/>
  <c r="E1209" i="6"/>
  <c r="E1221" i="6"/>
  <c r="E882" i="6"/>
  <c r="E1238" i="6"/>
  <c r="E24" i="1" l="1"/>
  <c r="E17" i="1"/>
</calcChain>
</file>

<file path=xl/sharedStrings.xml><?xml version="1.0" encoding="utf-8"?>
<sst xmlns="http://schemas.openxmlformats.org/spreadsheetml/2006/main" count="1511" uniqueCount="245">
  <si>
    <t>PŘÍJMY</t>
  </si>
  <si>
    <t>VÝDAJE</t>
  </si>
  <si>
    <t xml:space="preserve"> -Rozpočtová změna 67/21</t>
  </si>
  <si>
    <t>druh rozpočtové změny: zapojení nových prostředků do rozpočtu</t>
  </si>
  <si>
    <t>poskytovatel: Ministerstvo zdravotnictví</t>
  </si>
  <si>
    <t>důvod: neinvestiční dotace ze státního rozpočtu ČR na rok 2021 poskytnutá na základě rozhodnutí Ministerstva zdravotnictví ČR č.j.:  OKP/7/1112/2021 ze dne 4.2.2021 v celkové výši 16 000 000,- Kč na "Peněžní náhrady za nařízený výkon pracovní povinnosti v době krizového stavu", jedná se o náhrady za výkon pracovní povinnosti nařízené hejtmanem Olomouckého kraje studentům a žákům v době nouzového stavu za období od 12.10.2020 do 16.12.2020.</t>
  </si>
  <si>
    <t>Odbor ekonomický</t>
  </si>
  <si>
    <t>ORJ - 07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</si>
  <si>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</si>
  <si>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</si>
  <si>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</si>
  <si>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</si>
  <si>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</si>
  <si>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</si>
  <si>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Odbor zdravotnictví</t>
  </si>
  <si>
    <t>ORJ - 14</t>
  </si>
  <si>
    <t>seskupení položek</t>
  </si>
  <si>
    <t>50 - Platy a podobné a související výdaje</t>
  </si>
  <si>
    <t xml:space="preserve"> -Rozpočtová změna 68/21</t>
  </si>
  <si>
    <t>poskytovatel: Ministerstvo školství, mládeže a tělovýchovy</t>
  </si>
  <si>
    <t>důvod: neinvestiční dotace ze státního rozpočtu ČR na rok 2021 poskytnutá na základě avíza Ministerstva školství, mládeže a tělovýchovy ČR č.j.: MŠMT-2413/2021-4 ze dne 23.2.2021 v celkové výši 276 488,- Kč na projekty využívající zjednodušené vykazování nákladů pro příspěvkové organizace Olomouckého kraje v rámci Operačního programu Výzkum, vývoj a vzdělávání.</t>
  </si>
  <si>
    <t>Odbor školství a mládeže</t>
  </si>
  <si>
    <t>ORJ - 10</t>
  </si>
  <si>
    <t>5336 - Neinvestiční dotace zřízeným PO</t>
  </si>
  <si>
    <t xml:space="preserve"> -Rozpočtová změna 69/21</t>
  </si>
  <si>
    <t>poskytovatel: Ministerstvo financí</t>
  </si>
  <si>
    <t>důvod: neinvestiční dotace ze státního rozpočtu ČR na rok 2021 poskytnutá na základě rozhodnutí Ministerstva financí ČR č.j.: MF-2733/2021/1201-3 ze dne 29.1.2021 a MF-4126/2021/1201-3 ze dne 9.2.2021 v celkové výši 97 015,- Kč na náhradu škod způsobených vydrou říční na rybách na rybníku ve vlastnictví Českého rybářského svazu, z. s., Hustopeče nad Bečvou, za období od 9.4.2020 do 2.10.2020 a ve vlastnictví Českého rybářského svazu, z. s., Přerov, za období od 5.5.2020 do 29.10.2020.</t>
  </si>
  <si>
    <t>4111 - Neinvestiční přijaté transfery ze SR</t>
  </si>
  <si>
    <t>Odbor životního prostředí a zemědělství</t>
  </si>
  <si>
    <t>ORJ - 09</t>
  </si>
  <si>
    <t>58 - Výdaje na náhrady za nezpůsobenou újmu</t>
  </si>
  <si>
    <t xml:space="preserve"> -Rozpočtová změna 70/21</t>
  </si>
  <si>
    <t>důvod: neinvestiční dotace ze státního rozpočtu ČR na rok 2021 poskytnutá na základě rozhodnutí Ministerstva financí ČR č.j.: MF-4721/2021/1201-3, MF-4133/2021/1201-3 a MF-3932/2021/1201-3 ze dne 15.2.2021 v celkové výši 372 381,- Kč na náhradu škod způsobených  vydrou říční na rybách na rybnících v nájmu společnosti Rybářství Haška s. r. o., Hustopeče nad Bečvou, za období od 20.5.2020 do 19.11.2020, na rybnících ve vlastnictví manželů Lachových za období od 1.6.2020 do 23.11.2020, a na rybnících obhospodařovaných společností Vojenské lesy a statky ČR, s. p., za období od 17.6.2020 do 1.12.2020.</t>
  </si>
  <si>
    <t xml:space="preserve"> -Rozpočtová změna 71/21</t>
  </si>
  <si>
    <t>důvod: neinvestiční dotace ze státního rozpočtu ČR na rok 2021 poskytnutá na základě rozhodnutí Ministerstva financí ČR č.j.: MF-5508/2021/1201-3 ze dne 1.3.2021 ve výši      10 000 000,- Kč na pokrytí prvotních nákladů na akce a nezbytná opatření přijatá Olomouckým krajem v rámci řešení krizové situace.</t>
  </si>
  <si>
    <t>Odbor kancelář hejtmana</t>
  </si>
  <si>
    <t>ORJ - 18</t>
  </si>
  <si>
    <t>51 - Neinvestiční nákupy a související výdaje</t>
  </si>
  <si>
    <t xml:space="preserve"> -Rozpočtová změna 72/21</t>
  </si>
  <si>
    <t>důvod: neinvestiční dotace ze státního rozpočtu ČR na rok 2021 poskytnutá na základě rozhodnutí Ministerstva zdravotnictví ČR č.j.: OKP/8/1102/2021 ze dne 15.2.2021 ve výši          2 000 000,- Kč na program "Financování připravenosti poskytovatele zdravotnické záchranné služby na řešení mimořádných událostí a krizových situací podle zákona č. 374/2011 Sb., o zdravotnické záchranné službě, ve znění pozdějších předpisů" pro příspěvkovou organizaci Zdravotnická záchranná služba Olomouckého kraje.</t>
  </si>
  <si>
    <t xml:space="preserve"> -Rozpočtová změna 73/21</t>
  </si>
  <si>
    <t>poskytovatel: Ministerstvo pro místní rozvoj ČR</t>
  </si>
  <si>
    <t>důvod: odbor investic požádal ekonomický odbor dne 25.2.2021 o provedení rozpočtové změny. Důvodem navrhované změny je zapojení finančních prostředků do rozpočtu Olomouckého kraje v celkové výši 34 249 382,41 Kč. Finanční prostředky byly poukázány na účet Olomouckého kraje jako investiční dotace z Ministerstva pro místní rozvoj ČR na financování projektu v oblasti dopravy "II/366 Prostějov - přeložka silnice" v rámci Integrovaného regionálního operačního programu.</t>
  </si>
  <si>
    <t>Odbor investic</t>
  </si>
  <si>
    <t>ORJ - 50</t>
  </si>
  <si>
    <t>4216 - Ostatní invest. přijaté transfery ze SR</t>
  </si>
  <si>
    <t>8114 - Uhraz. splátky krát. přij. půjč. prostř.</t>
  </si>
  <si>
    <t xml:space="preserve"> -Rozpočtová změna 74/21</t>
  </si>
  <si>
    <t>důvod: odbor investic požádal ekonomický odbor dne 8.3.2021 o provedení rozpočtové změny. Důvodem navrhované změny je zapojení finančních prostředků do rozpočtu Olomouckého kraje v celkové výši 10 594 669,75 Kč. Finanční prostředky byly poukázány na účet Olomouckého kraje jako investiční dotace z Ministerstva pro místní rozvoj ČR na financování projektu v oblasti dopravy "II/449 MÚK Unčovice - Litovel, úsek B" v rámci Integrovaného regionálního operačního programu.</t>
  </si>
  <si>
    <t>59 - Ostatní neinvestiční výdaje</t>
  </si>
  <si>
    <t xml:space="preserve"> -Rozpočtová změna 75/21</t>
  </si>
  <si>
    <t>důvod: odbor investic požádal ekonomický odbor dne 9.3.2021 o provedení rozpočtové změny. Důvodem navrhované změny je zapojení finančních prostředků do rozpočtu Olomouckého kraje v celkové výši 15 671 119,81 Kč. Finanční prostředky byly poukázány na účet Olomouckého kraje jako investiční dotace z Ministerstva pro místní rozvoj ČR na financování projektu "Muzeum Komenského v Přerově - Záchrana a zpřístupnění paláce na hradě Helfštýn" v rámci Integrovaného regionálního operačního programu.</t>
  </si>
  <si>
    <t>ORJ - 52</t>
  </si>
  <si>
    <t xml:space="preserve"> -Rozpočtová změna 76/21</t>
  </si>
  <si>
    <t>důvod: odbor investic požádal ekonomický odbor dne 15.2.2021 o provedení rozpočtové změny. Důvodem navrhované změny je zapojení finančních prostředků do rozpočtu Olomouckého kraje v celkové výši 4 406 197,13 Kč. Finanční prostředky byly poukázány na účet Olomouckého kraje jako investiční dotace z Ministerstva pro místní rozvoj ČR na financování projektu v oblasti školství "SŠ, ZŠ a MŠ Prostějov, Komenského 10 - Bezbariérové užívání objektu ZŠ" v rámci Integrovaného regionálního operačního programu.</t>
  </si>
  <si>
    <t xml:space="preserve"> -Rozpočtová změna 77/21</t>
  </si>
  <si>
    <t>druh rozpočtové změny: zapojení prostředků do rozpočtu</t>
  </si>
  <si>
    <t>poskytovatel: Ministerstvo práce a sociálních věcí</t>
  </si>
  <si>
    <t>důvod: odbor strategického rozvoje kraje požádal ekonomický odbor dne 3.3.2021 o provedení rozpočtové změny. Důvodem navrhované změny je zapojení finančních prostředků do rozpočtu odboru strategického rozvoje kraje v celkové výši 968 595,87 Kč. Finanční prostředky byly poukázány na účet Olomouckého kraje jako neinvestiční dotace z Ministerstva práce a sociálních věcí na financování projektu "Podpora plánování sociálních služeb a sociální práce na území Olomouckého kraje v návaznosti na zvyšování jejich dostupnosti a kvality II." v rámci Operačního programu Zaměstnanost.</t>
  </si>
  <si>
    <t>Odbor strategického rozvoje kraje</t>
  </si>
  <si>
    <t>ORJ - 64</t>
  </si>
  <si>
    <t>4116 - Ostatní neinv. přij. transf. ze SR</t>
  </si>
  <si>
    <t xml:space="preserve"> -Rozpočtová změna 78/21</t>
  </si>
  <si>
    <t>poskytovatel: Ministerstvo pro místní rozvoj</t>
  </si>
  <si>
    <t>důvod: odbor strategického rozvoje kraje požádal ekonomický odbor dne 26.2.2021 o provedení rozpočtové změny. Důvodem navrhované změny je zapojení finančních prostředků do rozpočtu odboru strategického rozvoje kraje v celkové výši 1 026 898,99 Kč. Finanční prostředky byly poukázány na účet Olomouckého kraje jako neinvestiční dotace z Ministerstva pro místní rozvoj na financování projektu v oblasti regionálního rozvoje "Rozvoj regionálního partnerství v programovém období EU 2014 - 2020 - III" v rámci Operačního programu Technická pomoc.</t>
  </si>
  <si>
    <t>ORJ - 74</t>
  </si>
  <si>
    <t xml:space="preserve"> -Rozpočtová změna 79/21</t>
  </si>
  <si>
    <t>poskytovatel: Ministerstvo životního prostředí</t>
  </si>
  <si>
    <t>důvod: odbor strategického rozvoje kraje požádal ekonomický odbor dne 24.2.2021 o provedení rozpočtové změny. Důvodem navrhované změny je zapojení dotace z Ministerstva životního prostředí ČR v celkové výši 32 741 076,53 Kč. Finanční prostředky budou poukázány na účet Olomouckého kraje z Ministerstva životního prostředí na AMO - Kotlíkové dotace v Olomouckém kraji v rámci programu "Nová zelená úsporám - Adaptační a mitigační opatření".</t>
  </si>
  <si>
    <t>ORJ - 77</t>
  </si>
  <si>
    <t>63 - Investiční transfery</t>
  </si>
  <si>
    <t xml:space="preserve"> -Rozpočtová změna 80/21</t>
  </si>
  <si>
    <t xml:space="preserve">důvod: odbor podpory řízení příspěvkových organizací požádal ekonomický odbor dne 22.2.2021 o provedení rozpočtové změny. Důvodem navrhované změny je zapojení dotace z Ministerstva pro místní rozvoj ČR ve výši 37 435,09 Kč. Finanční prostředky byly poukázány na účet Olomouckého kraje jako neinvestiční dotace pro příspěvkovou organizaci Hotelová škola Vincenze Priessnitze a Obchodní akademie Jeseník na realizaci projektu v oblasti školství "Společnou přípravou na česko-polský trh práce". </t>
  </si>
  <si>
    <t>Odbor podpory řízení příspěvkových organizací</t>
  </si>
  <si>
    <t>ORJ - 19</t>
  </si>
  <si>
    <t>5336 - Neinvestiční transfery zřízeným PO</t>
  </si>
  <si>
    <t xml:space="preserve"> -Rozpočtová změna 81/21</t>
  </si>
  <si>
    <t xml:space="preserve">důvod: odbor podpory řízení příspěvkových organizací požádal ekonomický odbor dne 25.2.2021  o provedení rozpočtové změny. Důvodem navrhované změny je zapojení finančních prostředků do rozpočtu Olomouckého kraje ve výši 956 693,42 Kč. Finanční prostředky byly poukázány na účet Olomouckého kraje jako neinvestiční dotace z Ministerstva financí pro příspěvkovou organizaci Hotelová škola Vincenze Priessnitze a Obchodní akademie Jeseník na realizaci projektu v oblasti školství "Společnou přípravou na česko-polský trh práce". </t>
  </si>
  <si>
    <t>4118 - Neinvestiční transfery z Národ. fondu</t>
  </si>
  <si>
    <t xml:space="preserve"> -Rozpočtová změna 82/21</t>
  </si>
  <si>
    <t>důvod: odbor podpory řízení příspěvkových organizací požádal ekonomický odbor dne 26.2.2021  o provedení rozpočtové změny. Důvodem navrhované změny je zapojení finančních prostředků do rozpočtu Olomouckého kraje ve výši 191 026,25 Kč. Finanční prostředky byly poukázány na účet Olomouckého kraje jako neinvestiční dotace z Ministerstva práce a sociálních věcí pro příspěvkovou organizaci Dům dětí a mládeže Magnet, Mohelnice, na realizaci projektu "Letní příměstské tábory pro DDM Mohelnice" v rámci Operačního programu Zaměstnanost.</t>
  </si>
  <si>
    <t xml:space="preserve"> -Rozpočtová změna 83/21</t>
  </si>
  <si>
    <t>důvod: odbor dopravy a silničního hospodářství požádal ekonomický odbor dne 25.2.2021 o provedení rozpočtové změny. Důvodem navrhované změny je zapojení finančních prostředků do rozpočtu Olomouckého kraje v celkové výši 175 000,- Kč. Jedná se o zapojení finančních příspěvků od 7 obcí na úhradu části nákladů na realizaci dopravního značení "Silnice II/435 - omezení tranzitní nákladní dopravy - úsek D35 - MÚK Nemilany - Polkovice".</t>
  </si>
  <si>
    <t>Odbor dopravy a silničního hospodářství</t>
  </si>
  <si>
    <t>ORJ - 12</t>
  </si>
  <si>
    <t>4121 - Neinvestiční přijaté transfery od obcí</t>
  </si>
  <si>
    <t xml:space="preserve"> -Rozpočtová změna 84/21</t>
  </si>
  <si>
    <t>důvod: odbor školství a mládeže požádal ekonomický odbor dne 4.3.2021 o provedení rozpočtové změny. Důvodem navrhované změny je zapojení finančních prostředků do rozpočtu Olomouckého kraje ve výši 150 000,- Kč. Jedná se o zapojení finančních prostředků od Sdružení měst a obcí Jesenicka jako příjem vyplývající z darovací smlouvy za účelem financování Podpory polytechnického vzdělávání a řemesel v Olomouckém kraji.</t>
  </si>
  <si>
    <t>4129 - Ost. neinv. přij. transfery od rozp. úz.úr.</t>
  </si>
  <si>
    <t>ÚZ</t>
  </si>
  <si>
    <t>5331 - Neinvestiční příspěvky zřízeným PO</t>
  </si>
  <si>
    <t xml:space="preserve"> -Rozpočtová změna 85/21</t>
  </si>
  <si>
    <t>důvod: odbor ekonomický požádal dne 23.2.2021 o provedení rozpočtové změny. Důvodem navrhované změny je zapojení finančních prostředků do rozpočtu Olomouckého kraje ve výši 0,19 Kč. Jedná se o zapojení zbývající části zůstatku k 31.12.2020 na zvláštním bankovním účtu revolvingového úvěru na předfinancování investičních projektů Olomouckého kraje podporovaných z EU fondů u Komerční banky, a.s., do rozpočtu Olomouckého kraje roku 2021, finanční prostředky budou použity na úhradu splátky půjčených prostředků.</t>
  </si>
  <si>
    <t>8115 - Změna stavu kr. prostř.na bank.účtech</t>
  </si>
  <si>
    <t xml:space="preserve"> -Rozpočtová změna 86/21</t>
  </si>
  <si>
    <t>druh rozpočtové změny: snížení prostředků rozpočtu</t>
  </si>
  <si>
    <t>důvod: odbor ekonomický požádal dne 2.3.2021 o provedení rozpočtové změny. Důvodem navrhované změny je snížení finančních prostředků rozpočtu Olomouckého kraje ve výši             6 240,- Kč a přesun finančních prostředků v rámci odboru ekonomického ve výši                       1 465 180,50 Kč. Jedná se o úpravu účelového znaku a snížení finančních prostředků z finančního vypořádání za rok 2020 a zapojeného zůstatku k 31.12.2020 na bankovním účtu do rozpočtu Olomouckého kraje roku 2021, které se týkají finančního vypořádání prostředků Ministerstva práce a sociálních věcí.</t>
  </si>
  <si>
    <t>8115 - Změny stavu krát. prostř. na bank. úč.</t>
  </si>
  <si>
    <t>53 - Neinvestiční transfery veřejnopráv. subj.</t>
  </si>
  <si>
    <t xml:space="preserve"> -Rozpočtová změna 87/21</t>
  </si>
  <si>
    <t>důvod: odbor informačních technologií požádal ekonomický odbor dne 26.2.2021 o provedení rozpočtové změny. Důvodem navrhované změny je zapojení finančních prostředků do rozpočtu Olomouckého kraje ve výši 489,- Kč. Finanční prostředky budou zapojeny jako dobropis za nákup webkamery a budou použity na nákup materiálu pro odbor informačních technologií.</t>
  </si>
  <si>
    <t>Odbor informačních technologií</t>
  </si>
  <si>
    <t>ORJ - 06</t>
  </si>
  <si>
    <t>2324 - Přijaté nekapitál. příspěvky a náhrady</t>
  </si>
  <si>
    <t xml:space="preserve"> -Rozpočtová změna 88/21</t>
  </si>
  <si>
    <t>důvod: odbor kancelář hejtmana požádal ekonomický odbor dne 5.3.2021 o provedení rozpočtové změny. Důvodem navrhované změny je zapojení finančních prostředků do rozpočtu Olomouckého kraje ve výši 3 000,- Kč a přesun finančních prostředků v rámci odboru kanceláře hejtmana v celkové výši 3 390 000,- Kč. Finanční prostředky budou zapojeny jako dobropis za zrušený odběr časopisu a budou převedeny do rezervy Olomouckého kraje, v rámci odboru kanceláře hejtmana budou finanční prostředky použity na poskytnutí individuálních dotací v oblasti cestovního ruchu a vnějších vztahů.</t>
  </si>
  <si>
    <t>Zastupitelé</t>
  </si>
  <si>
    <t>ORJ - 01</t>
  </si>
  <si>
    <t>52 - Neinvestiční transfery soukromopr.subj.</t>
  </si>
  <si>
    <t xml:space="preserve"> -Rozpočtová změna 89/21</t>
  </si>
  <si>
    <t>důvod: odbor podpory řízení příspěvkových organizací požádal ekonomický odbor dne 26.2.2021  o provedení rozpočtové změny. Důvodem navrhované změny je zapojení finančních prostředků do rozpočtu Olomouckého kraje ve výši 480 000,- Kč. Finanční prostředky budou zapojeny jako odvod z fondu investic příspěvkové organizace Vlastivědné muzeum v Olomouci a budou použity na poskytnutí příspěvku na provoz - účelově určeného příspěvku na bezpečnostní ořez dřevin v zámeckém parku v Čechách pod Kosířem a v Arboretu Bílá Lhota, materiál je součástí programu jednání Rady Olomouckého kraje dne 15.3.2020 (bod 5.1.).</t>
  </si>
  <si>
    <t>2122 - Odvody příspěvkových organizací</t>
  </si>
  <si>
    <t xml:space="preserve"> -Rozpočtová změna 90/21</t>
  </si>
  <si>
    <t>důvod: odbor podpory řízení příspěvkových organizací požádal ekonomický odbor dne 23.2.2021 o provedení rozpočtové změny. Důvodem navrhované změny je zapojení finančních prostředků do rozpočtu Olomouckého kraje v celkové výši 8 412 194,98 Kč. Finanční prostředky budou zapojeny jako finanční vypořádání příspěvkové organizace v oblasti dopravy Koordinátor Integrovaného dopravního systému Olomouckého kraje, a budou použity na vytvoření rezervy na dopravní obslužnost, materiál je součástí programu jednání Rady Olomouckého kraje dne 15.3.2020 (bod 5.1.).</t>
  </si>
  <si>
    <t>2229 - Ost. přijaté vratky transferů a pod. příjmy</t>
  </si>
  <si>
    <t xml:space="preserve"> -Rozpočtová změna 91/21</t>
  </si>
  <si>
    <t>důvod: odbor dopravy a silničního hospodářství požádal ekonomický odbor dne 4.2.2021 o provedení rozpočtové změny. Důvodem navrhované změny je zapojení finančních prostředků do rozpočtu Olomouckého kraje v celkové výši 1 487 616,66 Kč. Finanční prostředky budou zapojeny jako odvod z fondu investic v rámci finančního vypořádání akcí příspěvkové organizace Správa silnic Olomouckého kraje a budou poskytnuty jako investiční příspěvek na akce "II/444 Uničov (okruž. křiž. u A. nádr.)" a "II/448 Laškov - Kandia" na základě usnesení Rady Olomouckého kraje č. UR/11/17/2021 ze dne 15.2.2021.</t>
  </si>
  <si>
    <t>2229 - Ostatní přijaté vratky transferů</t>
  </si>
  <si>
    <t>6351 - Investiční transfery zřízeným PO</t>
  </si>
  <si>
    <t xml:space="preserve"> -Rozpočtová změna 92/21</t>
  </si>
  <si>
    <t>důvod: odbor strategického rozvoje kraje požádal ekonomický odbor dne 18.2.2021 o provedení rozpočtové změny. Důvodem navrhované změny je zapojení finančních prostředků do rozpočtu Olomouckého kraje v celkové výši 589 057,35 Kč. Finanční prostředky budou zapojeny jako vratky neinvestiční dotace od partnerů projektu a budou použity na financování projektu "Obědy do škol v Olomouckém kraji II".</t>
  </si>
  <si>
    <t xml:space="preserve"> -Rozpočtová změna 93/21</t>
  </si>
  <si>
    <t>důvod: odbor zdravotnictví požádal ekonomický odbor dne 4.3.2021 o provedení rozpočtové změny. Důvodem navrhované změny je zapojení finančních prostředků do rozpočtu Olomouckého kraje ve výši 7 250,- Kč a přesun finančních prostředků v rámci odboru zdravotnictví ve výši 1 000,- Kč (povinná spoluúčast). Generali Česká pojišťovna, a.s., uhradila na účet Olomouckého kraje pojistné plnění k pojistné události pro Olomoucký kraj jako náhradu škody na nemovitém majetku, pronajatém Středomoravské nemocniční a.s., odštěpný závod Nemocnice Prostějov - poškození okna a vstupních dveří při vloupání v roce 2021.</t>
  </si>
  <si>
    <t>2322 - Přijaté pojistné náhrady</t>
  </si>
  <si>
    <t xml:space="preserve"> -Rozpočtová změna 94/21</t>
  </si>
  <si>
    <t>druh rozpočtové změny: vnitřní rozpočtová změna - přesun mezi jednotlivými položkami, paragrafy v rámci odboru kancelář hejtmana a kancelář ředitele</t>
  </si>
  <si>
    <t>důvod: odbor kancelář hejtmana požádal ekonomický odbor dne 8.3.2021 o provedení rozpočtové změny. Důvodem navrhované změny je  přesun finančních prostředků v rámci odboru kancelář hejtmana - zastupitelé ve výši 51 168,- Kč a v rámci odboru kancelář ředitele ve výši 17 056,- Kč. Finanční prostředky budou vráceny leteckou společností FLY UNITED, s.r.o., za zaplacené letenky v roce 2020 pro plánovanou cestu Vídeň - Moskva a zpět, která se z důvodu celosvětové pandemie COVID-19 nemohla uskutečnit, jedná se pouze o změnu položky rozpočtové skladby (dobropis).</t>
  </si>
  <si>
    <t>2329 - Ostatní nedaňové příjmy jinde nezař.</t>
  </si>
  <si>
    <t>Odbor kancelář ředitele</t>
  </si>
  <si>
    <t>ORJ - 03</t>
  </si>
  <si>
    <t xml:space="preserve"> -Rozpočtová změna 95/21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</si>
  <si>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</si>
  <si>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22.2. a 4.3.2021 o provedení rozpočtové změny. Důvodem navrhované změny je převedení finančních prostředků z odboru ekonomického na odbor sociálních věcí ve výši 7 600,- Kč a na odbor zdravotnictví ve výši 51 680,-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leden 2021.</t>
  </si>
  <si>
    <t>Odbor sociálních věcí</t>
  </si>
  <si>
    <t>ORJ - 11</t>
  </si>
  <si>
    <t xml:space="preserve"> -Rozpočtová změna 96/21</t>
  </si>
  <si>
    <t>druh rozpočtové změny: vnitřní rozpočtová změna - přesun mezi jednotlivými položkami, paragrafy a odbory ekonomickým a sportu, kultury a památkové péče</t>
  </si>
  <si>
    <t>důvod: odbor sportu, kultury a památkové péče požádal ekonomický odbor dne 16.2.2021 o provedení rozpočtové změny. Důvodem navrhované změny je převedení finančních prostředků z odboru ekonomického na odbor sportu, kultury a památkové péče ve výši           59 500,- Kč. Finanční prostředky budou použity na poskytnutí odměny ve výši 10% z kulturně historické hodnoty archeologického nálezu bronzového meče a sekyrky v Nové Červené Vodě, prostředky budou čerpány z rezervy rady.</t>
  </si>
  <si>
    <t>Odbor sportu, kultury a památkové péče</t>
  </si>
  <si>
    <t>ORJ - 13</t>
  </si>
  <si>
    <t xml:space="preserve"> -Rozpočtová změna 97/21</t>
  </si>
  <si>
    <t>druh rozpočtové změny: vnitřní rozpočtová změna - přesun mezi jednotlivými položkami, paragrafy v rámci odboru sportu, kultury a památkové péče</t>
  </si>
  <si>
    <t>důvod: odbor sportu, kultury a památkové péče požádal ekonomický odbor dne 22.2.2021 o provedení rozpočtové změny. Důvodem navrhované změny je přesun finančních prostředků v rámci odboru sportu, kultury a památkové péče v celkové výši 8 940 000,- Kč. Finanční prostředky budou použity na poskytnutí dotací z programu "Víceletá podpora významných kulturních akcí" na základě usnesení Zastupitelstva Olomouckého kraje č. UZ/15/43/2019 ze dne 29.4.2019.</t>
  </si>
  <si>
    <t>52 - Neinvestiční transfery soukromopr. subj.</t>
  </si>
  <si>
    <t xml:space="preserve"> -Rozpočtová změna 98/21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</si>
  <si>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</si>
  <si>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23.2.2021 o provedení rozpočtové změny. Důvodem navrhované změny je přesun finančních prostředků v rámci odboru podpory řízení příspěvkových organizací ve výši              694 140,06 Kč. Finanční prostředky budou použity na poskytnutí příspěvku na úhradu prokazatelné ztráty dopravcům ve veřejné linkové dopravě pro příspěvkovou organizaci v oblasti dopravy Koordinátor Integrovaného dopravního systému Olomouckého kraje, materiál je součástí programu jednání Rady Olomouckého kraje dne 15.3.2021 (bod 5.1.).</t>
  </si>
  <si>
    <t xml:space="preserve"> -Rozpočtová změna 99/21</t>
  </si>
  <si>
    <t>důvod: odbor podpory řízení příspěvkových organizací požádal ekonomický odbor dne 2.3.2021 o provedení rozpočtové změny. Důvodem navrhované změny je přesun finančních prostředků v rámci odboru podpory řízení příspěvkových organizací v celkové výši 868 851,67 Kč. Finanční prostředky budou použity na poskytnutí příspěvku na úhradu protarifovací ztráty v drážní dopravě a na dofinancování kompenzace na autobusová nádraží pro příspěvkovou organizaci v oblasti dopravy Koordinátor Integrovaného dopravního systému Olomouckého kraje, materiál je součástí programu jednání Rady Olomouckého kraje dne 15.3.2021 (bod 5.1.).</t>
  </si>
  <si>
    <t xml:space="preserve"> -Rozpočtová změna 100/21</t>
  </si>
  <si>
    <t>důvod: odbor podpory řízení příspěvkových organizací požádal ekonomický odbor dne 2.3.2021 o provedení rozpočtové změny. Důvodem navrhované změny je přesun finančních prostředků v rámci odboru podpory řízení příspěvkových organizací ve výši            30 000,- Kč. Finanční prostředky budou použity na poskytnutí příspěvku na provoz - účelově určeného příspěvku na akci "27. Valné shromáždění přidružených škol UNESCO ČR" pro příspěvkovou organizaci Gymnázium Jana Opletala, Litovel, prostředky budou převedeny z rezervy odboru podpory řízení příspěvkových organizací, materiál je součástí programu jednání Rady Olomouckého kraje dne 15.3.2021 (bod 5.1.).</t>
  </si>
  <si>
    <t xml:space="preserve"> -Rozpočtová změna 101/21</t>
  </si>
  <si>
    <t>důvod: odbor podpory řízení příspěvkových organizací požádal ekonomický odbor dne 26.2.2021 o provedení rozpočtové změny. Důvodem navrhované změny je přesun finančních prostředků v rámci odboru podpory řízení příspěvkových organizací ve výši                              557 100,- Kč. Finanční prostředky budou použity na poskytnutí neinvestičního příspěvku na akci "Výměna kotle na tuhá paliva včetně úprav" pro příspěvkovou organizaci Domov pro seniory Javorník, prostředky budou převedeny z rezervy odboru podpory řízení příspěvkových organizací, materiál je součástí programu jednání Rady Olomouckého kraje dne 15.3.2021 (bod 5.1.).</t>
  </si>
  <si>
    <t xml:space="preserve"> -Rozpočtová změna 102/21</t>
  </si>
  <si>
    <t>důvod: odbor podpory řízení příspěvkových organizací požádal ekonomický odbor dne 1.3.2021 o provedení rozpočtové změny. Důvodem navrhované změny je přesun finančních prostředků v rámci odboru podpory řízení příspěvkových organizací v celkové výši 8 000 000,- Kč. Finanční prostředky budou sníženy u dočasně poskytnutých příspěvků na provoz a příspěvků na provoz - mzdové náklady pro příspěvkové organizace Olomouckého kraje v oblasti sociální a budou převedeny do rezervy odboru podpory řízení příspěvkových organizací, materiál je součástí programu jednání Rady Olomouckého kraje dne 15.3.2021 (bod 5.1.).</t>
  </si>
  <si>
    <t xml:space="preserve"> -Rozpočtová změna 103/21</t>
  </si>
  <si>
    <t>druh rozpočtové změny: vnitřní rozpočtová změna - přesun mezi jednotlivými položkami, paragrafy v rámci odboru investic</t>
  </si>
  <si>
    <t>důvod: odbor investic požádal ekonomický odbor dne 9.2.2021 o provedení rozpočtové změny. Důvodem navrhované změny je přesun finančních prostředků v rámci odboru investic ve výši 23 958,- Kč. Finanční prostředky budou použity na financování projektu v oblasti sociální "Transformace příspěvkové organizace Nové Zámky - poskytovatel sociálních služeb - III.etapa - RD Červenka 361".</t>
  </si>
  <si>
    <t>61 - Investiční nákupy a související výdaje</t>
  </si>
  <si>
    <t xml:space="preserve"> -Rozpočtová změna 104/21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</si>
  <si>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</si>
  <si>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22.2. a 4.3.2021 o provedení rozpočtové změny. Důvodem navrhované změny je přesun finančních prostředků v rámci odboru strategického rozvoje kraje v celkové výši 167 475,- Kč. Finanční prostředky budou použity na financování výdajů projektu v oblasti zdravotnictví "ZZS OK - Obnova vozového parku" v rámci v rámci Integrovaného regionálního operačního programu.</t>
  </si>
  <si>
    <t>ORJ - 30</t>
  </si>
  <si>
    <t>ORJ - 59</t>
  </si>
  <si>
    <t xml:space="preserve"> -Rozpočtová změna 105/21</t>
  </si>
  <si>
    <t>důvod: odbor strategického rozvoje kraje požádal ekonomický odbor dne 19.2.2021 o provedení rozpočtové změny. Důvodem navrhované změny je přesun finančních prostředků v rámci odboru strategického rozvoje kraje v celkové výši 119 790,- Kč. Finanční prostředky budou použity na financování výdajů projektu v oblasti územního plánování "Digitální technická mapa" v rámci v rámci Operačního programu Podnikání a inovace pro konkurenceschopnost.</t>
  </si>
  <si>
    <t xml:space="preserve"> -Rozpočtová změna 106/21</t>
  </si>
  <si>
    <t>důvod: odbor investic požádal ekonomický odbor dne 8.3.2021 o provedení rozpočtové změny. Důvodem navrhované změny je přesun finančních prostředků v rámci odboru investic ve výši 7 350 000,- Kč. Finanční prostředky budou použity na financování projektu v oblasti školství "Dětský domov a Školní jídelna, Plumlov, Balkán 333 - střecha DD".</t>
  </si>
  <si>
    <t>ORJ - 17</t>
  </si>
  <si>
    <t xml:space="preserve"> -Rozpočtová změna 107/21</t>
  </si>
  <si>
    <t>důvod: odbor ekonomický požádal dne 1.3.2021 o provedení rozpočtové změny. Důvodem navrhované změny je zapojení finančních prostředků do rozpočtu Olomouckého kraje v celkové výši 312 109 563,57 Kč.  Finanční prostředky budou zapojeny jako část použitelného zůstatku na bankovních účtech Olomouckého kraje k 31.12.2020 do  rozpočtů jednotlivých odborů Olomouckého kraje roku 2021 na základě usnesení Zastupitelstva Olomouckého kraje č. UZ/3/11/2021 ze dne 22.2.2021.</t>
  </si>
  <si>
    <t>8115 - Změna stavu krátkod. prostř. na BÚ</t>
  </si>
  <si>
    <t>1111 - Daň z příjmu FO placená plátci</t>
  </si>
  <si>
    <t>1112 - Daň z příjmu FO placená poplatníky</t>
  </si>
  <si>
    <t>1113 - Daň z příjmu FO z kapitálových výnosů</t>
  </si>
  <si>
    <t>1121 - Daň z příjmu právnických osob</t>
  </si>
  <si>
    <t>1211 - Daň z přidané hodnoty</t>
  </si>
  <si>
    <t xml:space="preserve"> -Rozpočtová změna 108/21</t>
  </si>
  <si>
    <t>druh rozpočtové změny: vnitřní rozpočtová změna - přesun mezi jednotlivými položkami, paragrafy a odbory kancelář hejtmana a kancelář ředitele</t>
  </si>
  <si>
    <t>důvod: odbor kancelář hejtmana požádal ekonomický odbor dne 9.3.2021 o provedení rozpočtové změny. Důvodem navrhované změny je převedení finančních prostředků z odboru kancelář hejtmana na odbor kancelář ředitele ve výši 300 000,- Kč. Finanční prostředky budou použity na nákup antigenních testů pro preventivní testování zaměstnanců.</t>
  </si>
  <si>
    <t>50 - Výdaje na platy, ost. platby za pr. práci a poj.</t>
  </si>
  <si>
    <t xml:space="preserve"> -Rozpočtová změna 115/21</t>
  </si>
  <si>
    <t xml:space="preserve">důvod: neinvestiční dotace ze státního rozpočtu ČR na rok 2021 poskytnutá na základě rozhodnutí Ministerstva školství, mládeže a tělovýchovy ČR č.j.: BIGY_032021 ze dne 9.3.2020 ve výši 96 000,- Kč na projekt "Podpora rozvoje dvojjazyčného vzdělávání na středních školách v ČR na rok 2021“ pro příspěvkovou organizaci Slovanské gymnázium, Olomouc.
</t>
  </si>
  <si>
    <t xml:space="preserve"> -Rozpočtová změna 116/21</t>
  </si>
  <si>
    <t>důvod: neinvestiční dotace ze státního rozpočtu ČR na rok 2021 poskytnutá na základě rozhodnutí Ministerstva školství, mládeže a tělovýchovy ČR č.j.: BIGY_062021 ze dne 9.3.2021 ve výši 73 872,- Kč na program "Podpora rozvoje dvojjazyčného vzdělávání na středních školách v ČR na rok 2021" pro příspěvkovou organizaci Gymnázium, Olomouc, Čajkovského 9.</t>
  </si>
  <si>
    <t xml:space="preserve"> -Rozpočtová změna 117/21</t>
  </si>
  <si>
    <t>poskytovatel: Úřad vlády České republiky</t>
  </si>
  <si>
    <t>důvod: neinvestiční dotace ze státního rozpočtu ČR na rok 2021 poskytnutá na základě rozhodnutí Úřadu vlády ČR č.j.: 32394/2020-UVCR-13 ze dne 3.3.2021 ve výši 500 000,- Kč na program "Podpora koordinátorů pro romské záležitosti“.</t>
  </si>
  <si>
    <t xml:space="preserve"> -Rozpočtová změna 118/21</t>
  </si>
  <si>
    <t>důvod: neinvestiční dotace ze státního rozpočtu ČR na rok 2021 poskytnutá na základě rozhodnutí Ministerstva financí ČR č.j.: MF - 6732/2021/1201-3 ze dne 10.3.2021 ve výši       8 032,- Kč na náhradu škod způsobených bobrem evropským na pozemku ve vlastnictví p. Miloslava Kobzy za období říjen 2020.</t>
  </si>
  <si>
    <t xml:space="preserve"> -Rozpočtová změna 119/21</t>
  </si>
  <si>
    <t>důvod: odbor dopravy a silničního hospodářství požádal ekonomický odbor dne 19.3.2021 o provedení rozpočtové změny. Důvodem navrhované změny je zapojení finančních prostředků do rozpočtu Olomouckého kraje v celkové výši 46 274 660,29 Kč. Finanční prostředky byly poukázány na účet Olomouckého kraje z Ministerstva pro místní rozvoj jako investiční dotace pro příspěvkovou organizaci Správa silnic Olomouckého kraje na realizaci projektu v oblasti dopravy "II/449 Uničov - hr. okr. Bruntál" v rámci Integrovaného regionálního operačního programu.</t>
  </si>
  <si>
    <t>6356 - Jiné investiční transfery zřízeným PO</t>
  </si>
  <si>
    <t xml:space="preserve"> -Rozpočtová změna 120/21</t>
  </si>
  <si>
    <t>důvod: neinvestiční dotace ze státního rozpočtu ČR na rok 2021 poskytnutá na základě avíza Ministerstva školství, mládeže a tělovýchovy ČR č.j.: MŠMT-7145/2021-3 ze dne 12.3.2021 v celkové výši 1 748 000,- Kč pro příspěvkovou organizaci Vlastivědné muzeum v Olomouci na realizaci projektu "Virtuální muzeum ve výuce - využití nových digitálních technologií v propojení formálního a neformálního vzdělávání" v rámci Operačního programu Výzkum, vývoj a vzdělávání.</t>
  </si>
  <si>
    <t xml:space="preserve"> -Rozpočtová změna 121/21</t>
  </si>
  <si>
    <t>důvod: odbor investic požádal ekonomický odbor dne 11.3.2021 o provedení rozpočtové změny. Důvodem navrhované změny je zapojení finančních prostředků do rozpočtu Olomouckého kraje ve výši 131 457,30 Kč. Finanční prostředky byly poukázány na účet Olomouckého kraje jako investiční dotace z Ministerstva životního prostředí ČR na financování projektu z oblasti školství  "Střední škola technická, Přerov, Kouřílkova 8 - Energeticky úsporná opatření - tělocvična - a) zateplení" v rámci Operačního programu Životní prostředí.</t>
  </si>
  <si>
    <t xml:space="preserve"> -Rozpočtová změna 122/21</t>
  </si>
  <si>
    <t>důvod: odbor investic požádal ekonomický odbor dne 11.3.2021 o provedení rozpočtové změny. Důvodem navrhované změny je zapojení finančních prostředků do rozpočtu Olomouckého kraje v celkové výši 2 841 503,91 Kč. Finanční prostředky byly poukázány na účet Olomouckého kraje jako investiční dotace z Ministerstva pro místní rozvoj ČR na financování projektu v oblasti zdravotnictví "SMN a. s. - o. z. Nemocnice Šternberk - REÚO - Domov sester" v rámci Integrovaného regionálního operačního programu.</t>
  </si>
  <si>
    <t xml:space="preserve"> -Rozpočtová změna 123/21</t>
  </si>
  <si>
    <t>důvod: odbor investic požádal ekonomický odbor dne 11.3.2021 o provedení rozpočtové změny. Důvodem navrhované změny je zapojení finančních prostředků do rozpočtu Olomouckého kraje ve výši 611 475,47 Kč. Finanční prostředky byly poukázány na účet Olomouckého kraje jako investiční dotace z Ministerstva životního prostředí ČR na financování projektu v oblasti školství  "Střední škola technická, Přerov, Kouřílkova 8 - Energeticky úsporná opatření - tělocvična - b) vzduchotechnika" v rámci Operačního programu Životní prostředí.</t>
  </si>
  <si>
    <t xml:space="preserve"> -Rozpočtová změna 124/21</t>
  </si>
  <si>
    <t>důvod: odbor strategického rozvoje kraje požádal ekonomický odbor dne 23.3.2021 o provedení rozpočtové změny. Důvodem navrhované změny je zapojení finančních prostředků do rozpočtu Olomouckého kraje v celkové výši 2 062 250,67 Kč. Finanční prostředky budou poukázány na účet Olomouckého kraje jako investiční a neinvestiční dotace z Ministerstva  pro místní rozvoj ČR na financování projektu v oblasti školství "Pořízení strojního vybavení a zajištění bezbariérovosti na OU a PrŠ Lipová-lázně" v rámci Integrovaného regionálního operačního programu.</t>
  </si>
  <si>
    <t xml:space="preserve"> -Rozpočtová změna 125/21</t>
  </si>
  <si>
    <t>důvod: odbor strategického rozvoje kraje požádal ekonomický odbor dne 18.3.2021 o provedení rozpočtové změny. Důvodem navrhované změny je zapojení finančních prostředků do rozpočtu odboru strategického rozvoje kraje v celkové výši 160 000,- Kč. Finanční prostředky byly poukázány na účet Olomouckého kraje jako neinvestiční dotace z Ministerstva práce a sociálních věcí na financování projektu "Obědy do škol v Olomouckém kraji II. - administrace" v rámci Operačního programu potravinové a materiální pomoci.</t>
  </si>
  <si>
    <t xml:space="preserve"> -Rozpočtová změna 126/21</t>
  </si>
  <si>
    <t>důvod: odbor strategického rozvoje kraje požádal ekonomický odbor dne 19.3.2021 o provedení rozpočtové změny. Důvodem navrhované změny je zapojení dotace z Ministerstva školství, mládeže a tělovýchovy ČR v celkové výši 2 375 000,- Kč. Finanční prostředky byly poukázány na účet Olomouckého kraje z Ministerstva školství, mládeže a tělovýchovy na projekt v oblasti rozvoje lidských zdrojů "Krajský akční plán rozvoje vzdělávání Olomouckého kraje" v rámci Operačního programu Výzkum,vývoj a vzdělávání.</t>
  </si>
  <si>
    <t>ORJ - 76</t>
  </si>
  <si>
    <t xml:space="preserve"> -Rozpočtová změna 127/21</t>
  </si>
  <si>
    <t>důvod: odbor školství a mládeže požádal ekonomický odbor dne 17.3.2021 o provedení rozpočtové změny. Důvodem navrhované změny je zapojení finančních prostředků do rozpočtu Olomouckého kraje ve výši 301 948,70 Kč. Důvodem navrhované změny je zapojení finančních prostředků od Univerzity palackého v Olomouci jako příjem vyplývající ze Smlouvy o partnerství na projekt "Internationalisation in Higher Education for Society in Europe" v rámci programu Erasmus+.</t>
  </si>
  <si>
    <t xml:space="preserve"> -Rozpočtová změna 128/21</t>
  </si>
  <si>
    <t>důvod: odbory sociálních věcí a zdravotnictví požádaly ekonomický odbor dne 18. a 19.3.2021 o provedení rozpočtové změny. Důvodem navrhované změny je převedení finančních prostředků z odboru ekonomického na odbor sociálních věcí ve výši 15 960,- Kč a na odbor zdravotnictví ve výši 15 200,-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únor 2021.</t>
  </si>
  <si>
    <t xml:space="preserve"> -Rozpočtová změna 129/21</t>
  </si>
  <si>
    <t>druh rozpočtové změny: vnitřní rozpočtová změna - přesun mezi jednotlivými položkami, paragrafy a odbory ekonomickým a životního prostředí a zemědělství</t>
  </si>
  <si>
    <t>důvod: odbor životního prostředí a zemědělství požádal ekonomický odbor dne 10.3.2021 o provedení rozpočtové změny. Důvodem navrhované změny je převedení finančních prostředků z odboru ekonomického na odbor životního prostředí a zemědělství ve výši                8 890 000,- Kč. Finanční prostředky budou použity na poskytnutí individuální dotace Povodí Moravy, s. p., na základě usnesení Zastupitelstva Olomouckého kraje č. UZ/12/68/2018 ze dne 17.9.2018, prostředky budou čerpány z rezervy Olomouckého kraje na individuální dotace.</t>
  </si>
  <si>
    <t xml:space="preserve"> -Rozpočtová změna 130/21</t>
  </si>
  <si>
    <t>druh rozpočtové změny: vnitřní rozpočtová změna - přesun mezi jednotlivými položkami, paragrafy v rámci odboru ekonomického</t>
  </si>
  <si>
    <t>důvod: odbor ekonomický požádal dne 11.3.2021 o provedení rozpočtové změny. Důvodem navrhované změny je přesun finančních prostředků v rámci odboru ekonomického ve výši 16 387 793,37 Kč. Finanční prostředky budou převedeny ze splaceného revolvingového úvěru u Komerční banky, a. s., (600 mil. Kč) do rezervy Olomouckého kraje na mimořádnou splátku revolvingového úvěru.</t>
  </si>
  <si>
    <t xml:space="preserve"> -Rozpočtová změna 131/21</t>
  </si>
  <si>
    <t>druh rozpočtové změny: vnitřní rozpočtová změna - přesun mezi jednotlivými položkami, paragrafy a odbory investic, strategického rozvoje kraje a kancelář ředitele</t>
  </si>
  <si>
    <t>důvod: odbor ekonomický požádal dne 22.3.2021 o provedení rozpočtové změny. Důvodem navrhované změny je převedení finančních prostředků mezi odbory v celkové výši 3 300 000,- Kč. Finanční prostředky budou převedeny v rámci zapojení části použitelného zůstatku na bankovních účtech Olomouckého kraje k 31.12.2020 do  rozpočtů jednotlivých odborů Olomouckého kraje roku 2021 na základě usnesení Zastupitelstva Olomouckého kraje č. UZ/3/11/2021 ze dne 22.2.2021, jedná se pouze o opravu rozpočtové změny RZ 107/21 ze dne 15.3.2021.</t>
  </si>
  <si>
    <t xml:space="preserve"> -Rozpočtová změna 132/21</t>
  </si>
  <si>
    <t>druh rozpočtové změny: vnitřní rozpočtová změna - přesun mezi jednotlivými položkami, paragrafy v rámci odboru kancelář hejtmana</t>
  </si>
  <si>
    <t>důvod: odbor kancelář hejtmana požádal ekonomický odbor dne 22.3.2021 o provedení rozpočtové změny. Důvodem navrhované změny je přesun finančních prostředků v rámci odboru kancelář hejtmana v celkové výši 191 583,- Kč. Finanční prostředky z rezervy na krizové opatření byly použity na poskytnutí finančních darů městům v souvislosti s vydaným rozhodnutím o vykonávání péče o děti a mládež za nouzového stavu v období říjen - listopad 2020, částka ve stejné výši bude převedena zpět do této rezervy.</t>
  </si>
  <si>
    <t xml:space="preserve"> -Rozpočtová změna 133/21</t>
  </si>
  <si>
    <t>důvod: odbor strategického rozvoje kraje požádal ekonomický odbor dne 15.3.2021 o provedení rozpočtové změny. Důvodem navrhované změny je přesun finančních prostředků v rámci odboru strategického rozvoje kraje v celkové výši 125 000,- Kč. Finanční prostředky budou použity na poskytnutí dotací z "Programu na podporu místních produktů" v dotačním titulu "Podpora farmářských trhů" a z "Programu na podporu podnikání 2021" v dotačním titulu "Podpora soutěží propagujících podnikatele", materiál je součástí programu jednání Rady Olomouckého kraje dne 29.3.2021 (bod 13.3. a 13.4.).</t>
  </si>
  <si>
    <t>ORJ - 08</t>
  </si>
  <si>
    <t xml:space="preserve"> -Rozpočtová změna 134/21</t>
  </si>
  <si>
    <t>druh rozpočtové změny: vnitřní rozpočtová změna - přesun mezi jednotlivými položkami, paragrafy v rámci odboru školství a mládeže</t>
  </si>
  <si>
    <t>důvod: odbor školství a mládeže požádal ekonomický odbor dne 16.3.2021 o provedení rozpočtové změny. Důvodem navrhované změny je přesun finančních prostředků v rámci odboru školství a mládeže ve výši 30 000,- Kč. Finanční prostředky budou použity na poskytnutí dotace v rámci "Programu na podporu environmentálního vzdělávání, výchovy a osvěty v Olomouckém kraji v roce 2021" na základě usnesení Rady Olomouckého kraje č. UR/15/27/2021 ze dne 15.3.2021.</t>
  </si>
  <si>
    <t xml:space="preserve"> -Rozpočtová změna 135/21</t>
  </si>
  <si>
    <t>druh rozpočtové změny: vnitřní rozpočtová změna - přesun mezi jednotlivými položkami, paragrafy v rámci odboru sociálních věcí</t>
  </si>
  <si>
    <t>důvod: odbor sociálních věcí požádal ekonomický odbor dne 19.3.2021 o provedení rozpočtové změny. Důvodem navrhované změny je přesun finančních prostředků v rámci odboru sociálních věcí v celkové výši 1 500 000,- Kč. Finanční prostředky budou použity na poskytnutí dotací z "Dotačního programu pro sociální oblast" v dotačním titulu "Podpora prevence kriminality", materiál je součástí programu jednání  Rady Olomouckého kraje dne 29.3.2021 (bod 9.1.) a Zastupitelstva Olomouckého kraje dne 26.4.2021.</t>
  </si>
  <si>
    <t xml:space="preserve"> -Rozpočtová změna 136/21</t>
  </si>
  <si>
    <t>důvod: odbor sociálních věcí požádal ekonomický odbor dne 23.3.2020 o provedení rozpočtové změny. Důvodem navrhované změny je přesun finančních prostředků v rámci odboru sociálních věcí v celkové výši 1 500 000,- Kč. Finanční prostředky budou použity na poskytnutí dotací z "Dotačního programu pro sociální oblast" v dotačním titulu "Podpora prorodinných aktivit", materiál je součástí programu jednání  Rady Olomouckého kraje dne 29.3.2021 (bod 9.1.) a Zastupitelstva Olomouckého kraje dne 26.4.2021.</t>
  </si>
  <si>
    <t xml:space="preserve"> -Rozpočtová změna 137/21</t>
  </si>
  <si>
    <t>druh rozpočtové změny: vnitřní rozpočtová změna - přesun mezi jednotlivými položkami, paragrafy v rámci odboru zdravotnictví</t>
  </si>
  <si>
    <t>důvod: odbor zdravotnictví požádal ekonomický odbor dne 22.3.2021 o provedení rozpočtové změny. Důvodem navrhované změny je přesun finančních prostředků v rámci odboru zdravotnictví ve výši 150,- Kč. Finanční prostředky budou vráceny panu J. Dostálovi za duplicitně uhrazený správní poplatek v roce 2020.</t>
  </si>
  <si>
    <t xml:space="preserve"> -Rozpočtová změna 138/21</t>
  </si>
  <si>
    <t>důvod: odbor podpory řízení příspěvkových organizací požádal ekonomický odbor dne 18.3.2021 o provedení rozpočtové změny. Důvodem navrhované změny je přesun finančních prostředků v rámci odboru podpory řízení příspěvkových organizací v celkové výši 526 000,- Kč. Finanční prostředky budou použity na poskytnutí příspěvku na provoz pro příspěvkové organizace v oblasti školství (dětské domovy), materiál je součástí programu jednání Rady Olomouckého kraje dne 29.3.2021 (bod 3.1.).</t>
  </si>
  <si>
    <t xml:space="preserve"> -Rozpočtová změna 139/21</t>
  </si>
  <si>
    <t>důvod: odbor investic požádal ekonomický odbor dne 19.3.2021 o provedení rozpočtové změny. Důvodem navrhované změny je přesun finančních prostředků v rámci odboru investic ve výši 286 650,37 Kč. Finanční prostředky budou použity na financování projektu v oblasti sociální "Transformace příspěvkové organizace Nové Zámky - poskytovatel sociálních služeb - III.etapa - RD Červenka 361".</t>
  </si>
  <si>
    <t xml:space="preserve"> -Rozpočtová změna 140/21</t>
  </si>
  <si>
    <t>druh rozpočtové změny: vnitřní rozpočtová změna - přesun mezi jednotlivými položkami, paragrafy a odbory ekonomickým a investic</t>
  </si>
  <si>
    <t>důvod: odbor investic požádal ekonomický odbor dne 22.3.2021 o provedení rozpočtové změny. Důvodem navrhované změny je převedení finančních prostředků z odboru ekonomického na odbor investic ve výši 193 022,- Kč. Finanční prostředky budou použity na úhradu penále za porušení rozpočtové kázně u  projektu v oblasti dopravy "Odborný léčebný ústav Paseka Budova "C" I. etapa, 1. část - nástavba oddělení izolace pro pacienty TBC nad kinosálem" na základě rozhodnutí Generálního finančního ředitelství, prostředky budou čerpány z rezervy rady.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</si>
</sst>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,000"/>
    <numFmt numFmtId="165" formatCode="00000"/>
    <numFmt numFmtId="166" formatCode="00000000"/>
    <numFmt numFmtId="167" formatCode="00000000000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3">
    <xf numFmtId="0" fontId="0" fillId="0" borderId="0" xfId="0"/>
    <xf numFmtId="0" fontId="3" fillId="0" borderId="0" xfId="1"/>
    <xf numFmtId="0" fontId="6" fillId="0" borderId="0" xfId="0" applyFont="1" applyFill="1"/>
    <xf numFmtId="0" fontId="7" fillId="0" borderId="0" xfId="0" applyFont="1" applyFill="1" applyAlignment="1">
      <alignment horizontal="justify" vertical="top" wrapText="1"/>
    </xf>
    <xf numFmtId="0" fontId="5" fillId="0" borderId="0" xfId="0" applyFont="1" applyFill="1"/>
    <xf numFmtId="0" fontId="8" fillId="0" borderId="0" xfId="0" applyFont="1" applyFill="1" applyBorder="1" applyAlignment="1"/>
    <xf numFmtId="0" fontId="9" fillId="0" borderId="0" xfId="0" applyFont="1" applyFill="1"/>
    <xf numFmtId="0" fontId="3" fillId="0" borderId="0" xfId="0" applyFont="1"/>
    <xf numFmtId="0" fontId="3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1" fillId="0" borderId="2" xfId="0" applyFont="1" applyFill="1" applyBorder="1"/>
    <xf numFmtId="4" fontId="11" fillId="0" borderId="3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8" fillId="0" borderId="4" xfId="0" applyFont="1" applyFill="1" applyBorder="1" applyAlignment="1"/>
    <xf numFmtId="4" fontId="8" fillId="0" borderId="1" xfId="0" applyNumberFormat="1" applyFont="1" applyFill="1" applyBorder="1" applyAlignment="1"/>
    <xf numFmtId="0" fontId="9" fillId="0" borderId="0" xfId="0" applyFont="1"/>
    <xf numFmtId="0" fontId="0" fillId="0" borderId="0" xfId="0" applyFont="1"/>
    <xf numFmtId="0" fontId="11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4" fontId="0" fillId="0" borderId="0" xfId="0" applyNumberFormat="1"/>
    <xf numFmtId="0" fontId="4" fillId="0" borderId="0" xfId="0" applyFont="1" applyFill="1" applyAlignment="1">
      <alignment horizontal="justify" vertical="top" wrapText="1"/>
    </xf>
    <xf numFmtId="0" fontId="8" fillId="0" borderId="0" xfId="0" applyFont="1" applyBorder="1" applyAlignment="1"/>
    <xf numFmtId="0" fontId="2" fillId="0" borderId="0" xfId="0" applyFont="1" applyAlignment="1">
      <alignment horizontal="left"/>
    </xf>
    <xf numFmtId="0" fontId="0" fillId="0" borderId="0" xfId="0" applyFont="1" applyFill="1"/>
    <xf numFmtId="166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1" fillId="0" borderId="1" xfId="0" applyFont="1" applyBorder="1" applyAlignment="1"/>
    <xf numFmtId="0" fontId="7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left"/>
    </xf>
    <xf numFmtId="0" fontId="5" fillId="0" borderId="0" xfId="0" applyFon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8" fillId="0" borderId="4" xfId="0" applyFont="1" applyBorder="1" applyAlignment="1"/>
    <xf numFmtId="4" fontId="8" fillId="0" borderId="1" xfId="0" applyNumberFormat="1" applyFont="1" applyBorder="1" applyAlignment="1"/>
    <xf numFmtId="0" fontId="14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8" fillId="0" borderId="5" xfId="0" applyFont="1" applyFill="1" applyBorder="1"/>
    <xf numFmtId="4" fontId="8" fillId="0" borderId="1" xfId="0" applyNumberFormat="1" applyFont="1" applyFill="1" applyBorder="1"/>
    <xf numFmtId="165" fontId="3" fillId="0" borderId="0" xfId="0" applyNumberFormat="1" applyFont="1" applyBorder="1" applyAlignment="1">
      <alignment horizontal="center"/>
    </xf>
    <xf numFmtId="0" fontId="13" fillId="0" borderId="0" xfId="0" applyFont="1" applyBorder="1"/>
    <xf numFmtId="4" fontId="8" fillId="0" borderId="0" xfId="0" applyNumberFormat="1" applyFont="1" applyBorder="1" applyAlignment="1"/>
    <xf numFmtId="0" fontId="8" fillId="0" borderId="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7" fillId="0" borderId="0" xfId="0" applyFont="1" applyAlignment="1"/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4" fontId="1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/>
    <xf numFmtId="0" fontId="7" fillId="2" borderId="0" xfId="0" applyFont="1" applyFill="1" applyAlignment="1">
      <alignment horizontal="justify" vertical="top" wrapText="1"/>
    </xf>
    <xf numFmtId="0" fontId="7" fillId="2" borderId="0" xfId="0" applyFont="1" applyFill="1" applyAlignment="1">
      <alignment horizontal="center" vertical="top" wrapText="1"/>
    </xf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9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0" fillId="2" borderId="0" xfId="0" applyFill="1"/>
    <xf numFmtId="0" fontId="11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1" fillId="2" borderId="2" xfId="0" applyFont="1" applyFill="1" applyBorder="1"/>
    <xf numFmtId="4" fontId="11" fillId="2" borderId="3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8" fillId="2" borderId="4" xfId="0" applyFont="1" applyFill="1" applyBorder="1" applyAlignment="1"/>
    <xf numFmtId="4" fontId="8" fillId="2" borderId="1" xfId="0" applyNumberFormat="1" applyFont="1" applyFill="1" applyBorder="1" applyAlignment="1"/>
    <xf numFmtId="0" fontId="0" fillId="2" borderId="0" xfId="0" applyFont="1" applyFill="1"/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/>
    <xf numFmtId="2" fontId="3" fillId="2" borderId="0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8" fillId="2" borderId="5" xfId="0" applyFont="1" applyFill="1" applyBorder="1"/>
    <xf numFmtId="4" fontId="8" fillId="2" borderId="1" xfId="0" applyNumberFormat="1" applyFont="1" applyFill="1" applyBorder="1"/>
    <xf numFmtId="0" fontId="11" fillId="2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14" fillId="0" borderId="0" xfId="0" applyFont="1"/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8" fillId="0" borderId="5" xfId="0" applyFont="1" applyBorder="1"/>
    <xf numFmtId="4" fontId="8" fillId="0" borderId="1" xfId="0" applyNumberFormat="1" applyFont="1" applyBorder="1"/>
    <xf numFmtId="0" fontId="4" fillId="0" borderId="0" xfId="0" applyFont="1" applyAlignment="1">
      <alignment horizontal="justify" vertical="top" wrapText="1"/>
    </xf>
    <xf numFmtId="0" fontId="7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/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11" fillId="0" borderId="1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4" fontId="11" fillId="0" borderId="3" xfId="0" applyNumberFormat="1" applyFont="1" applyBorder="1" applyAlignment="1">
      <alignment horizontal="right" wrapText="1"/>
    </xf>
    <xf numFmtId="165" fontId="0" fillId="0" borderId="0" xfId="0" applyNumberForma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 wrapText="1"/>
    </xf>
    <xf numFmtId="165" fontId="3" fillId="2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/>
    <xf numFmtId="0" fontId="13" fillId="2" borderId="0" xfId="0" applyFont="1" applyFill="1" applyBorder="1"/>
    <xf numFmtId="4" fontId="8" fillId="2" borderId="0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1" fillId="0" borderId="1" xfId="0" applyFont="1" applyBorder="1"/>
    <xf numFmtId="3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4" fontId="11" fillId="0" borderId="1" xfId="0" applyNumberFormat="1" applyFont="1" applyBorder="1"/>
    <xf numFmtId="3" fontId="0" fillId="0" borderId="0" xfId="0" applyNumberFormat="1" applyFont="1" applyBorder="1" applyAlignment="1">
      <alignment horizontal="center"/>
    </xf>
    <xf numFmtId="4" fontId="11" fillId="0" borderId="1" xfId="0" applyNumberFormat="1" applyFont="1" applyFill="1" applyBorder="1"/>
    <xf numFmtId="165" fontId="0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4" fillId="0" borderId="0" xfId="0" applyFont="1" applyBorder="1"/>
    <xf numFmtId="2" fontId="8" fillId="0" borderId="0" xfId="0" applyNumberFormat="1" applyFont="1" applyBorder="1" applyAlignment="1"/>
    <xf numFmtId="0" fontId="13" fillId="0" borderId="0" xfId="0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5" fillId="0" borderId="0" xfId="0" applyFont="1" applyBorder="1"/>
    <xf numFmtId="0" fontId="14" fillId="0" borderId="0" xfId="0" applyFont="1" applyFill="1" applyBorder="1"/>
    <xf numFmtId="0" fontId="6" fillId="0" borderId="0" xfId="0" applyFont="1"/>
    <xf numFmtId="4" fontId="11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1" applyFill="1"/>
    <xf numFmtId="0" fontId="8" fillId="0" borderId="0" xfId="0" applyFont="1" applyBorder="1"/>
    <xf numFmtId="0" fontId="11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1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justify" wrapText="1"/>
    </xf>
    <xf numFmtId="49" fontId="7" fillId="0" borderId="0" xfId="0" applyNumberFormat="1" applyFont="1" applyAlignment="1">
      <alignment horizontal="justify" wrapText="1"/>
    </xf>
    <xf numFmtId="0" fontId="7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justify" vertical="center" wrapText="1"/>
    </xf>
    <xf numFmtId="49" fontId="7" fillId="2" borderId="0" xfId="0" applyNumberFormat="1" applyFont="1" applyFill="1" applyAlignment="1">
      <alignment horizontal="justify" wrapText="1"/>
    </xf>
    <xf numFmtId="0" fontId="7" fillId="2" borderId="0" xfId="0" applyFont="1" applyFill="1" applyAlignment="1">
      <alignment horizontal="justify" vertical="top" wrapText="1"/>
    </xf>
    <xf numFmtId="49" fontId="7" fillId="0" borderId="0" xfId="0" applyNumberFormat="1" applyFont="1" applyAlignment="1">
      <alignment horizontal="left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4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6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7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8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9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0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1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2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3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4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5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6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7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8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9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0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1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2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3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4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5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6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7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8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9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0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1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2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3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4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5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66" name="Text Box 5427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67" name="Text Box 5428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68" name="Text Box 5429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69" name="Text Box 5430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70" name="Text Box 5431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71" name="Text Box 5432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72" name="Text Box 5433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73" name="Text Box 5434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74" name="Text Box 5435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75" name="Text Box 5436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76" name="Text Box 5437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77" name="Text Box 5438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78" name="Text Box 5439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79" name="Text Box 5440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80" name="Text Box 5441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81" name="Text Box 5442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82" name="Text Box 5443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83" name="Text Box 5444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84" name="Text Box 5445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85" name="Text Box 5446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86" name="Text Box 5447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87" name="Text Box 5448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88" name="Text Box 5449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89" name="Text Box 5450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90" name="Text Box 5451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91" name="Text Box 5452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92" name="Text Box 5453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93" name="Text Box 5454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94" name="Text Box 5455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95" name="Text Box 5456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96" name="Text Box 5457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97" name="Text Box 5458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98" name="Text Box 5459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899" name="Text Box 5460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900" name="Text Box 5461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901" name="Text Box 5462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902" name="Text Box 5463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903" name="Text Box 5464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904" name="Text Box 5465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905" name="Text Box 5466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906" name="Text Box 5467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9"/>
    <xdr:sp macro="" textlink="">
      <xdr:nvSpPr>
        <xdr:cNvPr id="2907" name="Text Box 5468"/>
        <xdr:cNvSpPr txBox="1">
          <a:spLocks noChangeArrowheads="1"/>
        </xdr:cNvSpPr>
      </xdr:nvSpPr>
      <xdr:spPr bwMode="auto">
        <a:xfrm>
          <a:off x="468630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4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6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7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8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9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0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1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2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3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4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5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6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7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8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9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0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1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2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3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4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5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6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7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8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9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0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1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2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3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4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5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66" name="Text Box 25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67" name="Text Box 25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68" name="Text Box 25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69" name="Text Box 25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70" name="Text Box 25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71" name="Text Box 25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72" name="Text Box 25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73" name="Text Box 25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74" name="Text Box 25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75" name="Text Box 25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76" name="Text Box 25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77" name="Text Box 25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78" name="Text Box 25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79" name="Text Box 25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80" name="Text Box 26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81" name="Text Box 26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82" name="Text Box 26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83" name="Text Box 26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84" name="Text Box 26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85" name="Text Box 26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86" name="Text Box 26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87" name="Text Box 26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88" name="Text Box 26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89" name="Text Box 26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90" name="Text Box 26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91" name="Text Box 26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92" name="Text Box 26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93" name="Text Box 26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94" name="Text Box 26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95" name="Text Box 26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96" name="Text Box 26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97" name="Text Box 26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98" name="Text Box 26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899" name="Text Box 26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00" name="Text Box 26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01" name="Text Box 26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02" name="Text Box 26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03" name="Text Box 26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04" name="Text Box 26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05" name="Text Box 26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06" name="Text Box 26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07" name="Text Box 26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08" name="Text Box 26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09" name="Text Box 26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10" name="Text Box 26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11" name="Text Box 26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12" name="Text Box 26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13" name="Text Box 26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14" name="Text Box 26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15" name="Text Box 26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16" name="Text Box 26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17" name="Text Box 26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18" name="Text Box 26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19" name="Text Box 26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20" name="Text Box 26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21" name="Text Box 26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22" name="Text Box 26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23" name="Text Box 26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24" name="Text Box 26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25" name="Text Box 26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26" name="Text Box 26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27" name="Text Box 26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28" name="Text Box 26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29" name="Text Box 26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30" name="Text Box 26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31" name="Text Box 26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32" name="Text Box 26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33" name="Text Box 26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34" name="Text Box 26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35" name="Text Box 26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36" name="Text Box 26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37" name="Text Box 26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38" name="Text Box 27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39" name="Text Box 27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40" name="Text Box 27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41" name="Text Box 27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42" name="Text Box 27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43" name="Text Box 27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44" name="Text Box 27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45" name="Text Box 27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46" name="Text Box 27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47" name="Text Box 27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48" name="Text Box 27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49" name="Text Box 27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50" name="Text Box 27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51" name="Text Box 27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52" name="Text Box 27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53" name="Text Box 27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54" name="Text Box 27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55" name="Text Box 27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56" name="Text Box 27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57" name="Text Box 27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58" name="Text Box 27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59" name="Text Box 27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60" name="Text Box 27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61" name="Text Box 27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62" name="Text Box 27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63" name="Text Box 27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64" name="Text Box 27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65" name="Text Box 27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66" name="Text Box 27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67" name="Text Box 27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68" name="Text Box 27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69" name="Text Box 27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70" name="Text Box 27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71" name="Text Box 27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72" name="Text Box 27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73" name="Text Box 27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74" name="Text Box 27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75" name="Text Box 27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76" name="Text Box 27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77" name="Text Box 27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78" name="Text Box 27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79" name="Text Box 27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80" name="Text Box 27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81" name="Text Box 27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82" name="Text Box 27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83" name="Text Box 27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84" name="Text Box 27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85" name="Text Box 27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86" name="Text Box 27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87" name="Text Box 27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88" name="Text Box 27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89" name="Text Box 27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90" name="Text Box 27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91" name="Text Box 27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92" name="Text Box 27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93" name="Text Box 27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94" name="Text Box 27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95" name="Text Box 27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96" name="Text Box 27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97" name="Text Box 27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98" name="Text Box 27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2999" name="Text Box 27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00" name="Text Box 27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01" name="Text Box 27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02" name="Text Box 27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03" name="Text Box 27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04" name="Text Box 27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05" name="Text Box 27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06" name="Text Box 27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07" name="Text Box 27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08" name="Text Box 27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09" name="Text Box 27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10" name="Text Box 27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11" name="Text Box 27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12" name="Text Box 27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13" name="Text Box 27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14" name="Text Box 27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15" name="Text Box 27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16" name="Text Box 27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17" name="Text Box 27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18" name="Text Box 27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19" name="Text Box 27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20" name="Text Box 27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21" name="Text Box 27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22" name="Text Box 27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23" name="Text Box 27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24" name="Text Box 27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25" name="Text Box 27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26" name="Text Box 27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27" name="Text Box 27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28" name="Text Box 27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29" name="Text Box 27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30" name="Text Box 27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31" name="Text Box 27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32" name="Text Box 27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33" name="Text Box 27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34" name="Text Box 27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35" name="Text Box 27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36" name="Text Box 27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37" name="Text Box 27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38" name="Text Box 28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39" name="Text Box 28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40" name="Text Box 28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41" name="Text Box 28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42" name="Text Box 28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43" name="Text Box 28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44" name="Text Box 28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45" name="Text Box 28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46" name="Text Box 28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47" name="Text Box 28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48" name="Text Box 28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49" name="Text Box 28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50" name="Text Box 28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51" name="Text Box 28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52" name="Text Box 28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53" name="Text Box 28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54" name="Text Box 28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55" name="Text Box 28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56" name="Text Box 28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57" name="Text Box 28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58" name="Text Box 28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59" name="Text Box 28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60" name="Text Box 28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61" name="Text Box 28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62" name="Text Box 28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63" name="Text Box 28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64" name="Text Box 28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65" name="Text Box 28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66" name="Text Box 28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67" name="Text Box 28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68" name="Text Box 28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69" name="Text Box 28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70" name="Text Box 28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71" name="Text Box 28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72" name="Text Box 28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73" name="Text Box 28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74" name="Text Box 28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75" name="Text Box 28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76" name="Text Box 28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77" name="Text Box 28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78" name="Text Box 28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79" name="Text Box 28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80" name="Text Box 28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81" name="Text Box 28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82" name="Text Box 28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83" name="Text Box 28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84" name="Text Box 28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85" name="Text Box 28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86" name="Text Box 28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87" name="Text Box 28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88" name="Text Box 28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89" name="Text Box 28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90" name="Text Box 28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91" name="Text Box 28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92" name="Text Box 28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93" name="Text Box 28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94" name="Text Box 28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95" name="Text Box 28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96" name="Text Box 28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97" name="Text Box 28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98" name="Text Box 28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099" name="Text Box 28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00" name="Text Box 28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01" name="Text Box 28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02" name="Text Box 28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03" name="Text Box 28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04" name="Text Box 28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05" name="Text Box 28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06" name="Text Box 28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07" name="Text Box 28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08" name="Text Box 28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09" name="Text Box 28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10" name="Text Box 28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11" name="Text Box 28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12" name="Text Box 28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13" name="Text Box 28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14" name="Text Box 28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15" name="Text Box 28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16" name="Text Box 28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17" name="Text Box 28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18" name="Text Box 28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19" name="Text Box 28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20" name="Text Box 28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21" name="Text Box 28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22" name="Text Box 28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23" name="Text Box 28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24" name="Text Box 28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25" name="Text Box 28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26" name="Text Box 28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27" name="Text Box 28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28" name="Text Box 28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29" name="Text Box 28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30" name="Text Box 28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31" name="Text Box 28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32" name="Text Box 28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33" name="Text Box 28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34" name="Text Box 28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35" name="Text Box 28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36" name="Text Box 28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37" name="Text Box 28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38" name="Text Box 29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39" name="Text Box 29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40" name="Text Box 29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41" name="Text Box 29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42" name="Text Box 29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43" name="Text Box 29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44" name="Text Box 29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45" name="Text Box 29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46" name="Text Box 29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47" name="Text Box 29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48" name="Text Box 29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49" name="Text Box 29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50" name="Text Box 29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51" name="Text Box 29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52" name="Text Box 29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53" name="Text Box 29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54" name="Text Box 29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55" name="Text Box 29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56" name="Text Box 29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57" name="Text Box 29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58" name="Text Box 29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59" name="Text Box 29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60" name="Text Box 29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61" name="Text Box 29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62" name="Text Box 29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63" name="Text Box 29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64" name="Text Box 29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65" name="Text Box 29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66" name="Text Box 29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67" name="Text Box 29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68" name="Text Box 29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69" name="Text Box 29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70" name="Text Box 29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71" name="Text Box 29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72" name="Text Box 29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73" name="Text Box 29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74" name="Text Box 29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75" name="Text Box 29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76" name="Text Box 29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77" name="Text Box 29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78" name="Text Box 29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79" name="Text Box 29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80" name="Text Box 29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81" name="Text Box 29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82" name="Text Box 29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83" name="Text Box 29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84" name="Text Box 29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85" name="Text Box 29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86" name="Text Box 29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87" name="Text Box 29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88" name="Text Box 29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89" name="Text Box 29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90" name="Text Box 29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91" name="Text Box 29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92" name="Text Box 29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93" name="Text Box 29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94" name="Text Box 29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95" name="Text Box 29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96" name="Text Box 29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97" name="Text Box 29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98" name="Text Box 29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199" name="Text Box 29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00" name="Text Box 29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01" name="Text Box 29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02" name="Text Box 29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03" name="Text Box 29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04" name="Text Box 29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05" name="Text Box 29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06" name="Text Box 29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07" name="Text Box 29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08" name="Text Box 29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09" name="Text Box 29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10" name="Text Box 29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11" name="Text Box 29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12" name="Text Box 29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13" name="Text Box 29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14" name="Text Box 29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15" name="Text Box 29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16" name="Text Box 29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17" name="Text Box 29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18" name="Text Box 29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19" name="Text Box 29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20" name="Text Box 29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21" name="Text Box 29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22" name="Text Box 29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23" name="Text Box 29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24" name="Text Box 29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25" name="Text Box 29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26" name="Text Box 29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27" name="Text Box 29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28" name="Text Box 29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29" name="Text Box 29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30" name="Text Box 29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31" name="Text Box 29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32" name="Text Box 29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33" name="Text Box 29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34" name="Text Box 29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35" name="Text Box 29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36" name="Text Box 29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37" name="Text Box 29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38" name="Text Box 30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39" name="Text Box 30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40" name="Text Box 30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41" name="Text Box 30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42" name="Text Box 30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43" name="Text Box 30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44" name="Text Box 30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45" name="Text Box 30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46" name="Text Box 30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47" name="Text Box 30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48" name="Text Box 30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49" name="Text Box 30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50" name="Text Box 30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51" name="Text Box 30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52" name="Text Box 30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53" name="Text Box 30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54" name="Text Box 30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55" name="Text Box 30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56" name="Text Box 30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57" name="Text Box 30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58" name="Text Box 30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59" name="Text Box 30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60" name="Text Box 30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61" name="Text Box 30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62" name="Text Box 30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63" name="Text Box 30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64" name="Text Box 30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65" name="Text Box 30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66" name="Text Box 30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67" name="Text Box 30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68" name="Text Box 30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69" name="Text Box 30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70" name="Text Box 30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71" name="Text Box 30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72" name="Text Box 30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73" name="Text Box 30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74" name="Text Box 30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75" name="Text Box 30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76" name="Text Box 30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77" name="Text Box 30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78" name="Text Box 30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79" name="Text Box 30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80" name="Text Box 30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81" name="Text Box 30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82" name="Text Box 30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83" name="Text Box 30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84" name="Text Box 30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85" name="Text Box 30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86" name="Text Box 30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87" name="Text Box 30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88" name="Text Box 30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89" name="Text Box 30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90" name="Text Box 30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91" name="Text Box 30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92" name="Text Box 30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93" name="Text Box 30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94" name="Text Box 30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95" name="Text Box 30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96" name="Text Box 30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97" name="Text Box 30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98" name="Text Box 30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299" name="Text Box 30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00" name="Text Box 30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01" name="Text Box 30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02" name="Text Box 30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03" name="Text Box 30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04" name="Text Box 30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05" name="Text Box 30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06" name="Text Box 30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07" name="Text Box 30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08" name="Text Box 30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09" name="Text Box 30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10" name="Text Box 30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11" name="Text Box 30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12" name="Text Box 30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13" name="Text Box 30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14" name="Text Box 30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15" name="Text Box 30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16" name="Text Box 30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17" name="Text Box 30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18" name="Text Box 30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19" name="Text Box 30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20" name="Text Box 30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21" name="Text Box 30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22" name="Text Box 30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23" name="Text Box 30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24" name="Text Box 30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25" name="Text Box 30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26" name="Text Box 30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27" name="Text Box 30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28" name="Text Box 30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29" name="Text Box 30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30" name="Text Box 30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31" name="Text Box 30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32" name="Text Box 30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33" name="Text Box 30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34" name="Text Box 30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35" name="Text Box 30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36" name="Text Box 30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37" name="Text Box 30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38" name="Text Box 31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39" name="Text Box 31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40" name="Text Box 31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41" name="Text Box 31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42" name="Text Box 31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43" name="Text Box 31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44" name="Text Box 31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45" name="Text Box 31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46" name="Text Box 31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47" name="Text Box 31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48" name="Text Box 31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49" name="Text Box 31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50" name="Text Box 31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51" name="Text Box 31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52" name="Text Box 31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53" name="Text Box 31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54" name="Text Box 31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55" name="Text Box 31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56" name="Text Box 31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57" name="Text Box 31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58" name="Text Box 31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59" name="Text Box 31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60" name="Text Box 31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61" name="Text Box 31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62" name="Text Box 31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63" name="Text Box 31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64" name="Text Box 31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65" name="Text Box 31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66" name="Text Box 31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67" name="Text Box 31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68" name="Text Box 31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69" name="Text Box 31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70" name="Text Box 31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71" name="Text Box 31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72" name="Text Box 31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73" name="Text Box 31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74" name="Text Box 31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75" name="Text Box 31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76" name="Text Box 31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77" name="Text Box 31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78" name="Text Box 31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79" name="Text Box 31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80" name="Text Box 31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81" name="Text Box 31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82" name="Text Box 31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83" name="Text Box 31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84" name="Text Box 31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85" name="Text Box 31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86" name="Text Box 31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87" name="Text Box 31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88" name="Text Box 31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89" name="Text Box 31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90" name="Text Box 31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91" name="Text Box 31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92" name="Text Box 31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93" name="Text Box 31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94" name="Text Box 31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95" name="Text Box 31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96" name="Text Box 31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97" name="Text Box 31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98" name="Text Box 31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399" name="Text Box 31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00" name="Text Box 31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01" name="Text Box 31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02" name="Text Box 31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03" name="Text Box 31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04" name="Text Box 31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05" name="Text Box 31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06" name="Text Box 31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07" name="Text Box 31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08" name="Text Box 31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09" name="Text Box 31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10" name="Text Box 31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11" name="Text Box 31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12" name="Text Box 31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13" name="Text Box 31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14" name="Text Box 31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15" name="Text Box 31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16" name="Text Box 31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17" name="Text Box 31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18" name="Text Box 31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19" name="Text Box 31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20" name="Text Box 31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21" name="Text Box 31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22" name="Text Box 31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23" name="Text Box 31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24" name="Text Box 31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25" name="Text Box 31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26" name="Text Box 31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27" name="Text Box 31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28" name="Text Box 31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29" name="Text Box 31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30" name="Text Box 31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31" name="Text Box 31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32" name="Text Box 31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33" name="Text Box 31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34" name="Text Box 31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35" name="Text Box 31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36" name="Text Box 31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37" name="Text Box 31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38" name="Text Box 32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39" name="Text Box 32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40" name="Text Box 32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41" name="Text Box 32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42" name="Text Box 32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43" name="Text Box 32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44" name="Text Box 32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45" name="Text Box 32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46" name="Text Box 32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47" name="Text Box 32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48" name="Text Box 32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49" name="Text Box 32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50" name="Text Box 32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51" name="Text Box 32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52" name="Text Box 32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53" name="Text Box 32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54" name="Text Box 32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55" name="Text Box 32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56" name="Text Box 32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57" name="Text Box 32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58" name="Text Box 32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59" name="Text Box 32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60" name="Text Box 32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61" name="Text Box 32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62" name="Text Box 32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63" name="Text Box 32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64" name="Text Box 32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65" name="Text Box 32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66" name="Text Box 32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67" name="Text Box 32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68" name="Text Box 32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69" name="Text Box 32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70" name="Text Box 32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71" name="Text Box 32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72" name="Text Box 32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73" name="Text Box 32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74" name="Text Box 32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75" name="Text Box 32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76" name="Text Box 32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77" name="Text Box 32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78" name="Text Box 32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79" name="Text Box 32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80" name="Text Box 32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81" name="Text Box 32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82" name="Text Box 32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83" name="Text Box 32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84" name="Text Box 32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85" name="Text Box 32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86" name="Text Box 32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87" name="Text Box 32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88" name="Text Box 32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89" name="Text Box 32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90" name="Text Box 32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91" name="Text Box 32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92" name="Text Box 32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93" name="Text Box 32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94" name="Text Box 32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95" name="Text Box 32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96" name="Text Box 32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97" name="Text Box 32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98" name="Text Box 32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499" name="Text Box 32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00" name="Text Box 32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01" name="Text Box 32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02" name="Text Box 32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03" name="Text Box 32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04" name="Text Box 32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05" name="Text Box 32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06" name="Text Box 32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07" name="Text Box 32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08" name="Text Box 32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09" name="Text Box 32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10" name="Text Box 32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11" name="Text Box 32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12" name="Text Box 32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13" name="Text Box 32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14" name="Text Box 32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15" name="Text Box 32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16" name="Text Box 32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17" name="Text Box 32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18" name="Text Box 32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19" name="Text Box 32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20" name="Text Box 32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21" name="Text Box 32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22" name="Text Box 32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23" name="Text Box 32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24" name="Text Box 32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25" name="Text Box 32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26" name="Text Box 32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27" name="Text Box 32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28" name="Text Box 32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29" name="Text Box 32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30" name="Text Box 32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31" name="Text Box 32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32" name="Text Box 32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33" name="Text Box 32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34" name="Text Box 32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35" name="Text Box 32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36" name="Text Box 32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37" name="Text Box 32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38" name="Text Box 33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39" name="Text Box 33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40" name="Text Box 33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41" name="Text Box 33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42" name="Text Box 33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43" name="Text Box 33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44" name="Text Box 33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45" name="Text Box 33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46" name="Text Box 33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47" name="Text Box 33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48" name="Text Box 33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49" name="Text Box 33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50" name="Text Box 33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51" name="Text Box 33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52" name="Text Box 33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53" name="Text Box 33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54" name="Text Box 33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55" name="Text Box 33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56" name="Text Box 33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57" name="Text Box 33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58" name="Text Box 33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59" name="Text Box 33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60" name="Text Box 33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61" name="Text Box 33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62" name="Text Box 33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63" name="Text Box 33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64" name="Text Box 33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65" name="Text Box 33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66" name="Text Box 33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67" name="Text Box 33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68" name="Text Box 33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69" name="Text Box 33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70" name="Text Box 33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71" name="Text Box 33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72" name="Text Box 33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73" name="Text Box 33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74" name="Text Box 33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75" name="Text Box 33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76" name="Text Box 33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77" name="Text Box 33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78" name="Text Box 33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79" name="Text Box 33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80" name="Text Box 33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81" name="Text Box 33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82" name="Text Box 33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83" name="Text Box 33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84" name="Text Box 33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85" name="Text Box 33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86" name="Text Box 33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87" name="Text Box 33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88" name="Text Box 33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89" name="Text Box 33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90" name="Text Box 33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91" name="Text Box 33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92" name="Text Box 33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93" name="Text Box 33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94" name="Text Box 33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95" name="Text Box 33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96" name="Text Box 33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97" name="Text Box 33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98" name="Text Box 33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599" name="Text Box 33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00" name="Text Box 33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01" name="Text Box 33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02" name="Text Box 33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03" name="Text Box 33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04" name="Text Box 33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05" name="Text Box 33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06" name="Text Box 33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07" name="Text Box 33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08" name="Text Box 33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09" name="Text Box 33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10" name="Text Box 33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11" name="Text Box 33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12" name="Text Box 33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13" name="Text Box 33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14" name="Text Box 33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15" name="Text Box 33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16" name="Text Box 33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17" name="Text Box 33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18" name="Text Box 33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19" name="Text Box 33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20" name="Text Box 33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21" name="Text Box 33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22" name="Text Box 33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23" name="Text Box 33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24" name="Text Box 33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25" name="Text Box 33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26" name="Text Box 33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27" name="Text Box 33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28" name="Text Box 33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29" name="Text Box 33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30" name="Text Box 33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31" name="Text Box 33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32" name="Text Box 33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33" name="Text Box 33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34" name="Text Box 33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35" name="Text Box 33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36" name="Text Box 33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37" name="Text Box 33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38" name="Text Box 34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39" name="Text Box 34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40" name="Text Box 34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41" name="Text Box 34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42" name="Text Box 34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43" name="Text Box 34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44" name="Text Box 34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45" name="Text Box 34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46" name="Text Box 34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47" name="Text Box 34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48" name="Text Box 34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49" name="Text Box 34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50" name="Text Box 34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51" name="Text Box 34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52" name="Text Box 34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53" name="Text Box 34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54" name="Text Box 34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55" name="Text Box 34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56" name="Text Box 34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57" name="Text Box 34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58" name="Text Box 34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59" name="Text Box 34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60" name="Text Box 34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61" name="Text Box 34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62" name="Text Box 34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63" name="Text Box 34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64" name="Text Box 34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65" name="Text Box 34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66" name="Text Box 34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67" name="Text Box 34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68" name="Text Box 34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69" name="Text Box 34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70" name="Text Box 34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71" name="Text Box 34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72" name="Text Box 34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73" name="Text Box 34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74" name="Text Box 34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75" name="Text Box 34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76" name="Text Box 34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77" name="Text Box 34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78" name="Text Box 34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79" name="Text Box 34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80" name="Text Box 34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81" name="Text Box 34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82" name="Text Box 34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83" name="Text Box 34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84" name="Text Box 34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85" name="Text Box 34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86" name="Text Box 34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87" name="Text Box 34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88" name="Text Box 34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89" name="Text Box 34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90" name="Text Box 34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91" name="Text Box 34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92" name="Text Box 34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93" name="Text Box 34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94" name="Text Box 34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95" name="Text Box 34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96" name="Text Box 34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97" name="Text Box 34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98" name="Text Box 34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699" name="Text Box 34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00" name="Text Box 34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01" name="Text Box 34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02" name="Text Box 34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03" name="Text Box 34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04" name="Text Box 34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05" name="Text Box 34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06" name="Text Box 34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07" name="Text Box 34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08" name="Text Box 34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09" name="Text Box 34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10" name="Text Box 34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11" name="Text Box 34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12" name="Text Box 34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13" name="Text Box 34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14" name="Text Box 34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15" name="Text Box 34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16" name="Text Box 34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17" name="Text Box 34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18" name="Text Box 34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19" name="Text Box 34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20" name="Text Box 34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21" name="Text Box 34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22" name="Text Box 34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23" name="Text Box 34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24" name="Text Box 34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25" name="Text Box 34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26" name="Text Box 34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27" name="Text Box 34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28" name="Text Box 34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29" name="Text Box 34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30" name="Text Box 34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31" name="Text Box 34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32" name="Text Box 34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33" name="Text Box 34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34" name="Text Box 34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35" name="Text Box 34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36" name="Text Box 34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37" name="Text Box 34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38" name="Text Box 35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39" name="Text Box 35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40" name="Text Box 35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41" name="Text Box 35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42" name="Text Box 35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43" name="Text Box 35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44" name="Text Box 35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45" name="Text Box 35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46" name="Text Box 35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47" name="Text Box 35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48" name="Text Box 35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49" name="Text Box 35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50" name="Text Box 35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51" name="Text Box 35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52" name="Text Box 35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53" name="Text Box 35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54" name="Text Box 35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55" name="Text Box 35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56" name="Text Box 35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57" name="Text Box 35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58" name="Text Box 35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59" name="Text Box 35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60" name="Text Box 35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61" name="Text Box 35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62" name="Text Box 35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63" name="Text Box 35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64" name="Text Box 35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65" name="Text Box 35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66" name="Text Box 35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67" name="Text Box 35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68" name="Text Box 35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69" name="Text Box 35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70" name="Text Box 35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71" name="Text Box 35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72" name="Text Box 35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73" name="Text Box 35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74" name="Text Box 35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75" name="Text Box 35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76" name="Text Box 35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77" name="Text Box 35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78" name="Text Box 35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79" name="Text Box 35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80" name="Text Box 35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81" name="Text Box 35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82" name="Text Box 35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83" name="Text Box 35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84" name="Text Box 35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85" name="Text Box 35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86" name="Text Box 35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87" name="Text Box 35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88" name="Text Box 35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89" name="Text Box 35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90" name="Text Box 35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91" name="Text Box 35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92" name="Text Box 35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93" name="Text Box 35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94" name="Text Box 35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95" name="Text Box 35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96" name="Text Box 35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97" name="Text Box 35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98" name="Text Box 35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799" name="Text Box 35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00" name="Text Box 35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01" name="Text Box 35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02" name="Text Box 35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03" name="Text Box 35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04" name="Text Box 35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05" name="Text Box 35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06" name="Text Box 35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07" name="Text Box 35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08" name="Text Box 35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09" name="Text Box 35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10" name="Text Box 35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11" name="Text Box 35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12" name="Text Box 35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13" name="Text Box 35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14" name="Text Box 35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15" name="Text Box 35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16" name="Text Box 35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17" name="Text Box 35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18" name="Text Box 35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19" name="Text Box 35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20" name="Text Box 35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21" name="Text Box 35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22" name="Text Box 35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23" name="Text Box 35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24" name="Text Box 35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25" name="Text Box 35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26" name="Text Box 35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27" name="Text Box 35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28" name="Text Box 35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29" name="Text Box 35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30" name="Text Box 35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31" name="Text Box 35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32" name="Text Box 35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33" name="Text Box 35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34" name="Text Box 35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35" name="Text Box 35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36" name="Text Box 35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37" name="Text Box 35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38" name="Text Box 36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39" name="Text Box 36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40" name="Text Box 36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41" name="Text Box 36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42" name="Text Box 36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43" name="Text Box 36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44" name="Text Box 36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45" name="Text Box 36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46" name="Text Box 36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47" name="Text Box 36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48" name="Text Box 36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49" name="Text Box 36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50" name="Text Box 36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51" name="Text Box 36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52" name="Text Box 36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53" name="Text Box 36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54" name="Text Box 36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55" name="Text Box 36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56" name="Text Box 36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57" name="Text Box 36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58" name="Text Box 36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59" name="Text Box 36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60" name="Text Box 36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61" name="Text Box 36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62" name="Text Box 36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63" name="Text Box 36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64" name="Text Box 36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65" name="Text Box 36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66" name="Text Box 36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67" name="Text Box 36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68" name="Text Box 36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69" name="Text Box 36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70" name="Text Box 36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71" name="Text Box 36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72" name="Text Box 36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73" name="Text Box 36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74" name="Text Box 36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75" name="Text Box 36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76" name="Text Box 36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77" name="Text Box 36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78" name="Text Box 36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79" name="Text Box 36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80" name="Text Box 36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81" name="Text Box 36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82" name="Text Box 36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83" name="Text Box 36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84" name="Text Box 36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85" name="Text Box 36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86" name="Text Box 36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87" name="Text Box 36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88" name="Text Box 36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89" name="Text Box 36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90" name="Text Box 36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91" name="Text Box 36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92" name="Text Box 36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93" name="Text Box 36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94" name="Text Box 36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95" name="Text Box 36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96" name="Text Box 36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97" name="Text Box 36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98" name="Text Box 36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899" name="Text Box 36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00" name="Text Box 36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01" name="Text Box 36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02" name="Text Box 36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03" name="Text Box 36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04" name="Text Box 36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05" name="Text Box 36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06" name="Text Box 36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07" name="Text Box 36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08" name="Text Box 36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09" name="Text Box 36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10" name="Text Box 36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11" name="Text Box 36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12" name="Text Box 36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13" name="Text Box 36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14" name="Text Box 36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15" name="Text Box 36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16" name="Text Box 36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17" name="Text Box 36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18" name="Text Box 36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19" name="Text Box 36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20" name="Text Box 36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21" name="Text Box 36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22" name="Text Box 36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23" name="Text Box 36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24" name="Text Box 36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25" name="Text Box 36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26" name="Text Box 36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27" name="Text Box 36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28" name="Text Box 36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29" name="Text Box 36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30" name="Text Box 36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31" name="Text Box 36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32" name="Text Box 36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33" name="Text Box 36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34" name="Text Box 36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35" name="Text Box 36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36" name="Text Box 36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37" name="Text Box 36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38" name="Text Box 37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39" name="Text Box 37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40" name="Text Box 37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41" name="Text Box 37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42" name="Text Box 37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43" name="Text Box 37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44" name="Text Box 37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45" name="Text Box 37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46" name="Text Box 37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47" name="Text Box 37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48" name="Text Box 37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49" name="Text Box 37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50" name="Text Box 37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51" name="Text Box 37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52" name="Text Box 37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53" name="Text Box 37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54" name="Text Box 37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55" name="Text Box 37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56" name="Text Box 37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57" name="Text Box 37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58" name="Text Box 37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59" name="Text Box 37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60" name="Text Box 37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61" name="Text Box 37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62" name="Text Box 37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63" name="Text Box 37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64" name="Text Box 37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65" name="Text Box 37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66" name="Text Box 37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67" name="Text Box 37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68" name="Text Box 37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69" name="Text Box 37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70" name="Text Box 37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71" name="Text Box 37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72" name="Text Box 37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73" name="Text Box 37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74" name="Text Box 37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75" name="Text Box 37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76" name="Text Box 37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77" name="Text Box 37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78" name="Text Box 37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79" name="Text Box 37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80" name="Text Box 37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81" name="Text Box 37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82" name="Text Box 37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83" name="Text Box 37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84" name="Text Box 37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85" name="Text Box 37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86" name="Text Box 37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87" name="Text Box 37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88" name="Text Box 37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89" name="Text Box 37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90" name="Text Box 37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91" name="Text Box 37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92" name="Text Box 37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93" name="Text Box 37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94" name="Text Box 37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95" name="Text Box 37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96" name="Text Box 37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97" name="Text Box 37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98" name="Text Box 37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3999" name="Text Box 37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00" name="Text Box 37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01" name="Text Box 37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02" name="Text Box 37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03" name="Text Box 37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04" name="Text Box 37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05" name="Text Box 37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06" name="Text Box 37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07" name="Text Box 37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08" name="Text Box 37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09" name="Text Box 37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10" name="Text Box 37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11" name="Text Box 37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12" name="Text Box 37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13" name="Text Box 37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14" name="Text Box 37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15" name="Text Box 37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16" name="Text Box 37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17" name="Text Box 37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18" name="Text Box 37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19" name="Text Box 37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20" name="Text Box 37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21" name="Text Box 37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22" name="Text Box 37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23" name="Text Box 37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24" name="Text Box 37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25" name="Text Box 37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26" name="Text Box 37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27" name="Text Box 37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28" name="Text Box 37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29" name="Text Box 37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30" name="Text Box 37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31" name="Text Box 37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32" name="Text Box 37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33" name="Text Box 37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34" name="Text Box 37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35" name="Text Box 37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36" name="Text Box 37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37" name="Text Box 37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38" name="Text Box 38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39" name="Text Box 38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40" name="Text Box 38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41" name="Text Box 38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42" name="Text Box 38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43" name="Text Box 38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44" name="Text Box 38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45" name="Text Box 38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46" name="Text Box 38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47" name="Text Box 38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48" name="Text Box 38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49" name="Text Box 38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50" name="Text Box 38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51" name="Text Box 38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52" name="Text Box 38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53" name="Text Box 38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54" name="Text Box 38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55" name="Text Box 38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56" name="Text Box 38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57" name="Text Box 38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58" name="Text Box 38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59" name="Text Box 38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60" name="Text Box 38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61" name="Text Box 38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62" name="Text Box 38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63" name="Text Box 38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64" name="Text Box 38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65" name="Text Box 38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66" name="Text Box 38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67" name="Text Box 38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68" name="Text Box 38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69" name="Text Box 38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70" name="Text Box 38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71" name="Text Box 38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72" name="Text Box 38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73" name="Text Box 38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74" name="Text Box 38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75" name="Text Box 38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76" name="Text Box 38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77" name="Text Box 38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78" name="Text Box 38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79" name="Text Box 38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80" name="Text Box 38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81" name="Text Box 38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82" name="Text Box 38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83" name="Text Box 38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84" name="Text Box 38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85" name="Text Box 38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86" name="Text Box 38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87" name="Text Box 38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88" name="Text Box 38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89" name="Text Box 38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90" name="Text Box 38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91" name="Text Box 38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92" name="Text Box 38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93" name="Text Box 38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94" name="Text Box 38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95" name="Text Box 38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96" name="Text Box 38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97" name="Text Box 38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98" name="Text Box 38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099" name="Text Box 38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00" name="Text Box 38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01" name="Text Box 38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02" name="Text Box 38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03" name="Text Box 38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04" name="Text Box 38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05" name="Text Box 38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06" name="Text Box 38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07" name="Text Box 38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08" name="Text Box 38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09" name="Text Box 38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10" name="Text Box 38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11" name="Text Box 38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12" name="Text Box 38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13" name="Text Box 38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14" name="Text Box 38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15" name="Text Box 38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16" name="Text Box 38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17" name="Text Box 38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18" name="Text Box 38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19" name="Text Box 38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20" name="Text Box 38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21" name="Text Box 38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22" name="Text Box 38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23" name="Text Box 38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24" name="Text Box 38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25" name="Text Box 38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26" name="Text Box 38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27" name="Text Box 38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28" name="Text Box 38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29" name="Text Box 38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30" name="Text Box 38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31" name="Text Box 38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32" name="Text Box 38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33" name="Text Box 38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34" name="Text Box 38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35" name="Text Box 38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36" name="Text Box 38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37" name="Text Box 38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38" name="Text Box 39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39" name="Text Box 39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40" name="Text Box 39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41" name="Text Box 39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42" name="Text Box 39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43" name="Text Box 39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44" name="Text Box 39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45" name="Text Box 39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46" name="Text Box 39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47" name="Text Box 39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48" name="Text Box 39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49" name="Text Box 39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50" name="Text Box 39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51" name="Text Box 39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52" name="Text Box 39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53" name="Text Box 39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54" name="Text Box 39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55" name="Text Box 39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56" name="Text Box 39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57" name="Text Box 39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58" name="Text Box 39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59" name="Text Box 39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60" name="Text Box 39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61" name="Text Box 39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62" name="Text Box 39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63" name="Text Box 39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64" name="Text Box 39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65" name="Text Box 39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66" name="Text Box 39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67" name="Text Box 39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68" name="Text Box 39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69" name="Text Box 39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70" name="Text Box 39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71" name="Text Box 39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72" name="Text Box 39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73" name="Text Box 39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74" name="Text Box 39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75" name="Text Box 39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76" name="Text Box 39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77" name="Text Box 39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78" name="Text Box 39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79" name="Text Box 39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80" name="Text Box 39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81" name="Text Box 39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82" name="Text Box 39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83" name="Text Box 39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84" name="Text Box 39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85" name="Text Box 39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86" name="Text Box 39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87" name="Text Box 39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88" name="Text Box 39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89" name="Text Box 39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90" name="Text Box 39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91" name="Text Box 39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92" name="Text Box 39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93" name="Text Box 39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94" name="Text Box 39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95" name="Text Box 39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96" name="Text Box 39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97" name="Text Box 39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98" name="Text Box 39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199" name="Text Box 39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00" name="Text Box 39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01" name="Text Box 39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02" name="Text Box 39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03" name="Text Box 39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04" name="Text Box 39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05" name="Text Box 39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06" name="Text Box 39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07" name="Text Box 39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08" name="Text Box 39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09" name="Text Box 39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10" name="Text Box 39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11" name="Text Box 39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12" name="Text Box 39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13" name="Text Box 39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14" name="Text Box 39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15" name="Text Box 39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16" name="Text Box 39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17" name="Text Box 39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18" name="Text Box 39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19" name="Text Box 39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20" name="Text Box 39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21" name="Text Box 39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22" name="Text Box 39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23" name="Text Box 39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24" name="Text Box 39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25" name="Text Box 39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26" name="Text Box 39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27" name="Text Box 39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28" name="Text Box 39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29" name="Text Box 39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30" name="Text Box 39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31" name="Text Box 39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32" name="Text Box 39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33" name="Text Box 39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34" name="Text Box 39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35" name="Text Box 39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36" name="Text Box 39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37" name="Text Box 39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38" name="Text Box 40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39" name="Text Box 40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40" name="Text Box 40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41" name="Text Box 40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42" name="Text Box 40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43" name="Text Box 40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44" name="Text Box 40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45" name="Text Box 40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46" name="Text Box 40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47" name="Text Box 40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48" name="Text Box 40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49" name="Text Box 40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50" name="Text Box 40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51" name="Text Box 40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52" name="Text Box 40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53" name="Text Box 40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54" name="Text Box 40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55" name="Text Box 40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56" name="Text Box 40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57" name="Text Box 40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58" name="Text Box 40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59" name="Text Box 40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60" name="Text Box 40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61" name="Text Box 40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62" name="Text Box 40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63" name="Text Box 40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64" name="Text Box 40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65" name="Text Box 40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66" name="Text Box 40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67" name="Text Box 40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68" name="Text Box 40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69" name="Text Box 40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70" name="Text Box 40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71" name="Text Box 40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72" name="Text Box 40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73" name="Text Box 40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74" name="Text Box 40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75" name="Text Box 40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76" name="Text Box 40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77" name="Text Box 40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78" name="Text Box 40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79" name="Text Box 40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80" name="Text Box 40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81" name="Text Box 40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82" name="Text Box 40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83" name="Text Box 40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84" name="Text Box 40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85" name="Text Box 40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86" name="Text Box 40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87" name="Text Box 40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88" name="Text Box 40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89" name="Text Box 40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90" name="Text Box 40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91" name="Text Box 40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92" name="Text Box 40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93" name="Text Box 40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94" name="Text Box 40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95" name="Text Box 40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96" name="Text Box 40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97" name="Text Box 40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98" name="Text Box 40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299" name="Text Box 40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00" name="Text Box 40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01" name="Text Box 40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02" name="Text Box 40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03" name="Text Box 40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04" name="Text Box 40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05" name="Text Box 40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06" name="Text Box 40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07" name="Text Box 40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08" name="Text Box 40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09" name="Text Box 40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10" name="Text Box 40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11" name="Text Box 40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12" name="Text Box 40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13" name="Text Box 40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14" name="Text Box 40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15" name="Text Box 40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16" name="Text Box 40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17" name="Text Box 40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18" name="Text Box 40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19" name="Text Box 40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20" name="Text Box 40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21" name="Text Box 40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22" name="Text Box 40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23" name="Text Box 40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24" name="Text Box 40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25" name="Text Box 40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26" name="Text Box 40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27" name="Text Box 40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28" name="Text Box 40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29" name="Text Box 40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30" name="Text Box 40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31" name="Text Box 40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32" name="Text Box 40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33" name="Text Box 40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34" name="Text Box 40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35" name="Text Box 40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36" name="Text Box 40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37" name="Text Box 40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38" name="Text Box 41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39" name="Text Box 41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40" name="Text Box 41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41" name="Text Box 41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42" name="Text Box 41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43" name="Text Box 41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44" name="Text Box 41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45" name="Text Box 41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46" name="Text Box 41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47" name="Text Box 41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48" name="Text Box 41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49" name="Text Box 41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50" name="Text Box 41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51" name="Text Box 41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52" name="Text Box 41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53" name="Text Box 41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54" name="Text Box 41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55" name="Text Box 41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56" name="Text Box 41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57" name="Text Box 41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58" name="Text Box 41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59" name="Text Box 41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60" name="Text Box 41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61" name="Text Box 41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62" name="Text Box 41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63" name="Text Box 41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64" name="Text Box 41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65" name="Text Box 41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66" name="Text Box 41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67" name="Text Box 41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68" name="Text Box 41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69" name="Text Box 41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70" name="Text Box 41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71" name="Text Box 41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72" name="Text Box 41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73" name="Text Box 41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74" name="Text Box 41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75" name="Text Box 41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76" name="Text Box 41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77" name="Text Box 41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78" name="Text Box 41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79" name="Text Box 41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80" name="Text Box 41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81" name="Text Box 41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82" name="Text Box 41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83" name="Text Box 41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84" name="Text Box 41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85" name="Text Box 41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86" name="Text Box 41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87" name="Text Box 41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88" name="Text Box 41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89" name="Text Box 41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90" name="Text Box 41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91" name="Text Box 41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92" name="Text Box 41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93" name="Text Box 41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94" name="Text Box 41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95" name="Text Box 41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96" name="Text Box 41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97" name="Text Box 41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98" name="Text Box 41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399" name="Text Box 41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00" name="Text Box 41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01" name="Text Box 41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02" name="Text Box 41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03" name="Text Box 41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04" name="Text Box 41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05" name="Text Box 41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06" name="Text Box 41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07" name="Text Box 41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08" name="Text Box 41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09" name="Text Box 41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10" name="Text Box 41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11" name="Text Box 41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12" name="Text Box 41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13" name="Text Box 41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14" name="Text Box 41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15" name="Text Box 41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16" name="Text Box 41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17" name="Text Box 41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18" name="Text Box 41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19" name="Text Box 41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20" name="Text Box 41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21" name="Text Box 41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22" name="Text Box 41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23" name="Text Box 41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24" name="Text Box 41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25" name="Text Box 41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26" name="Text Box 41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27" name="Text Box 41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28" name="Text Box 41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29" name="Text Box 41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30" name="Text Box 41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31" name="Text Box 41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32" name="Text Box 41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33" name="Text Box 41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34" name="Text Box 41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35" name="Text Box 41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36" name="Text Box 41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37" name="Text Box 41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38" name="Text Box 42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39" name="Text Box 42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40" name="Text Box 42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41" name="Text Box 42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42" name="Text Box 42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43" name="Text Box 42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44" name="Text Box 42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45" name="Text Box 42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46" name="Text Box 42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47" name="Text Box 42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48" name="Text Box 42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49" name="Text Box 42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50" name="Text Box 42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51" name="Text Box 42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52" name="Text Box 42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53" name="Text Box 42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54" name="Text Box 42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55" name="Text Box 42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56" name="Text Box 42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57" name="Text Box 42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58" name="Text Box 42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59" name="Text Box 42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60" name="Text Box 42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61" name="Text Box 42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62" name="Text Box 42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63" name="Text Box 42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64" name="Text Box 42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65" name="Text Box 42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66" name="Text Box 42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67" name="Text Box 42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68" name="Text Box 42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69" name="Text Box 42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70" name="Text Box 42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71" name="Text Box 42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72" name="Text Box 42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73" name="Text Box 42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74" name="Text Box 42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75" name="Text Box 42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76" name="Text Box 42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77" name="Text Box 42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78" name="Text Box 42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79" name="Text Box 42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80" name="Text Box 42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81" name="Text Box 42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82" name="Text Box 42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83" name="Text Box 42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84" name="Text Box 42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85" name="Text Box 42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86" name="Text Box 42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87" name="Text Box 42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88" name="Text Box 42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89" name="Text Box 42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90" name="Text Box 42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91" name="Text Box 42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92" name="Text Box 42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93" name="Text Box 42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94" name="Text Box 42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95" name="Text Box 42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96" name="Text Box 42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97" name="Text Box 42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98" name="Text Box 42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499" name="Text Box 42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00" name="Text Box 42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01" name="Text Box 42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02" name="Text Box 42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03" name="Text Box 42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04" name="Text Box 42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05" name="Text Box 42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06" name="Text Box 42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07" name="Text Box 42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08" name="Text Box 42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09" name="Text Box 42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10" name="Text Box 42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11" name="Text Box 42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12" name="Text Box 42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13" name="Text Box 42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14" name="Text Box 42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15" name="Text Box 42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16" name="Text Box 42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17" name="Text Box 42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18" name="Text Box 42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19" name="Text Box 42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20" name="Text Box 42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21" name="Text Box 42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22" name="Text Box 42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23" name="Text Box 42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24" name="Text Box 42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25" name="Text Box 42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26" name="Text Box 42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27" name="Text Box 42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28" name="Text Box 42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29" name="Text Box 42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30" name="Text Box 42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31" name="Text Box 42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32" name="Text Box 42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33" name="Text Box 42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34" name="Text Box 42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35" name="Text Box 42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36" name="Text Box 42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37" name="Text Box 42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38" name="Text Box 43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39" name="Text Box 43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40" name="Text Box 43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41" name="Text Box 43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42" name="Text Box 43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43" name="Text Box 43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44" name="Text Box 43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45" name="Text Box 43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46" name="Text Box 43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47" name="Text Box 43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48" name="Text Box 43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49" name="Text Box 43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50" name="Text Box 43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51" name="Text Box 43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52" name="Text Box 43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53" name="Text Box 43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54" name="Text Box 43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55" name="Text Box 43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56" name="Text Box 43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57" name="Text Box 43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58" name="Text Box 43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59" name="Text Box 43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60" name="Text Box 43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61" name="Text Box 43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62" name="Text Box 43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63" name="Text Box 43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64" name="Text Box 43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65" name="Text Box 43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66" name="Text Box 43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67" name="Text Box 43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68" name="Text Box 43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69" name="Text Box 43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70" name="Text Box 43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71" name="Text Box 43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72" name="Text Box 43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73" name="Text Box 43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74" name="Text Box 43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75" name="Text Box 43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76" name="Text Box 43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77" name="Text Box 43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78" name="Text Box 43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79" name="Text Box 43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80" name="Text Box 43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81" name="Text Box 43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82" name="Text Box 43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83" name="Text Box 43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84" name="Text Box 43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85" name="Text Box 43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86" name="Text Box 43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87" name="Text Box 43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88" name="Text Box 43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89" name="Text Box 43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90" name="Text Box 43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91" name="Text Box 43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92" name="Text Box 43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93" name="Text Box 43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94" name="Text Box 43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95" name="Text Box 43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96" name="Text Box 43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97" name="Text Box 43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98" name="Text Box 43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599" name="Text Box 43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00" name="Text Box 43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01" name="Text Box 43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02" name="Text Box 43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03" name="Text Box 43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04" name="Text Box 43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05" name="Text Box 43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06" name="Text Box 43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07" name="Text Box 43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08" name="Text Box 43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09" name="Text Box 43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10" name="Text Box 43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11" name="Text Box 43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12" name="Text Box 43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13" name="Text Box 43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14" name="Text Box 43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15" name="Text Box 43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16" name="Text Box 43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17" name="Text Box 43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18" name="Text Box 43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19" name="Text Box 43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20" name="Text Box 43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21" name="Text Box 43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22" name="Text Box 43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23" name="Text Box 43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24" name="Text Box 43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25" name="Text Box 43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26" name="Text Box 43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27" name="Text Box 43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28" name="Text Box 43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29" name="Text Box 43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30" name="Text Box 43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31" name="Text Box 43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32" name="Text Box 43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33" name="Text Box 43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34" name="Text Box 43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35" name="Text Box 43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36" name="Text Box 43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37" name="Text Box 43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38" name="Text Box 44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39" name="Text Box 44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40" name="Text Box 44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41" name="Text Box 44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42" name="Text Box 44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43" name="Text Box 44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44" name="Text Box 44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45" name="Text Box 44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46" name="Text Box 44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47" name="Text Box 44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48" name="Text Box 44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49" name="Text Box 44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50" name="Text Box 44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51" name="Text Box 44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52" name="Text Box 44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53" name="Text Box 44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54" name="Text Box 44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55" name="Text Box 44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56" name="Text Box 44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57" name="Text Box 44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58" name="Text Box 44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59" name="Text Box 44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60" name="Text Box 44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61" name="Text Box 44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62" name="Text Box 44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63" name="Text Box 44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64" name="Text Box 44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65" name="Text Box 44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66" name="Text Box 44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67" name="Text Box 44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68" name="Text Box 44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69" name="Text Box 44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70" name="Text Box 44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71" name="Text Box 44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72" name="Text Box 44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73" name="Text Box 44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74" name="Text Box 44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75" name="Text Box 44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76" name="Text Box 44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77" name="Text Box 44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78" name="Text Box 44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79" name="Text Box 44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80" name="Text Box 44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81" name="Text Box 44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82" name="Text Box 44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83" name="Text Box 44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84" name="Text Box 44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85" name="Text Box 44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86" name="Text Box 44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87" name="Text Box 44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88" name="Text Box 44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89" name="Text Box 44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90" name="Text Box 44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91" name="Text Box 44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92" name="Text Box 44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93" name="Text Box 44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94" name="Text Box 44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95" name="Text Box 44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96" name="Text Box 44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97" name="Text Box 44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98" name="Text Box 44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699" name="Text Box 44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00" name="Text Box 44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01" name="Text Box 44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02" name="Text Box 44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03" name="Text Box 44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04" name="Text Box 44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05" name="Text Box 44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06" name="Text Box 44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07" name="Text Box 44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08" name="Text Box 44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09" name="Text Box 44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10" name="Text Box 44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11" name="Text Box 44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12" name="Text Box 44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13" name="Text Box 44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14" name="Text Box 44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15" name="Text Box 44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16" name="Text Box 44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17" name="Text Box 44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18" name="Text Box 44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19" name="Text Box 44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20" name="Text Box 44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21" name="Text Box 44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22" name="Text Box 44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23" name="Text Box 44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24" name="Text Box 44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25" name="Text Box 44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26" name="Text Box 44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27" name="Text Box 44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28" name="Text Box 44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29" name="Text Box 44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30" name="Text Box 44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31" name="Text Box 44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32" name="Text Box 44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33" name="Text Box 44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34" name="Text Box 44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35" name="Text Box 44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36" name="Text Box 44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37" name="Text Box 44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38" name="Text Box 45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39" name="Text Box 45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40" name="Text Box 45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41" name="Text Box 45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42" name="Text Box 45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43" name="Text Box 45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44" name="Text Box 45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45" name="Text Box 45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46" name="Text Box 45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47" name="Text Box 45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48" name="Text Box 45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49" name="Text Box 45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50" name="Text Box 45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51" name="Text Box 45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52" name="Text Box 45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53" name="Text Box 45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54" name="Text Box 45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55" name="Text Box 45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56" name="Text Box 45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57" name="Text Box 45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58" name="Text Box 45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59" name="Text Box 45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60" name="Text Box 45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61" name="Text Box 45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62" name="Text Box 45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63" name="Text Box 45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64" name="Text Box 45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65" name="Text Box 45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66" name="Text Box 45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67" name="Text Box 45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68" name="Text Box 45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69" name="Text Box 45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70" name="Text Box 45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71" name="Text Box 45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72" name="Text Box 45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73" name="Text Box 45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74" name="Text Box 45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75" name="Text Box 45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76" name="Text Box 45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77" name="Text Box 45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78" name="Text Box 45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79" name="Text Box 45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80" name="Text Box 45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81" name="Text Box 45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82" name="Text Box 45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83" name="Text Box 45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84" name="Text Box 45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85" name="Text Box 45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86" name="Text Box 45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87" name="Text Box 45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88" name="Text Box 45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89" name="Text Box 45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90" name="Text Box 45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91" name="Text Box 45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92" name="Text Box 45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93" name="Text Box 45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94" name="Text Box 45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95" name="Text Box 45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96" name="Text Box 45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97" name="Text Box 45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98" name="Text Box 45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799" name="Text Box 45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00" name="Text Box 45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01" name="Text Box 45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02" name="Text Box 45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03" name="Text Box 45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04" name="Text Box 45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05" name="Text Box 45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06" name="Text Box 45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07" name="Text Box 45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08" name="Text Box 45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09" name="Text Box 45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10" name="Text Box 45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11" name="Text Box 45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12" name="Text Box 45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13" name="Text Box 45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14" name="Text Box 45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15" name="Text Box 45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16" name="Text Box 45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17" name="Text Box 45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18" name="Text Box 45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19" name="Text Box 45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20" name="Text Box 45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21" name="Text Box 45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22" name="Text Box 45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23" name="Text Box 45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24" name="Text Box 45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25" name="Text Box 45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26" name="Text Box 45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27" name="Text Box 45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28" name="Text Box 45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29" name="Text Box 45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30" name="Text Box 45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31" name="Text Box 45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32" name="Text Box 45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33" name="Text Box 45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34" name="Text Box 45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35" name="Text Box 45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36" name="Text Box 45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37" name="Text Box 45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38" name="Text Box 46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39" name="Text Box 46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40" name="Text Box 46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41" name="Text Box 46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42" name="Text Box 46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43" name="Text Box 46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44" name="Text Box 46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45" name="Text Box 46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46" name="Text Box 46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47" name="Text Box 46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48" name="Text Box 46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49" name="Text Box 46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50" name="Text Box 46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51" name="Text Box 46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52" name="Text Box 46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53" name="Text Box 46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54" name="Text Box 46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55" name="Text Box 46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56" name="Text Box 46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57" name="Text Box 46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58" name="Text Box 46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59" name="Text Box 46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60" name="Text Box 46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61" name="Text Box 46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62" name="Text Box 46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63" name="Text Box 46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64" name="Text Box 46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65" name="Text Box 46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66" name="Text Box 46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67" name="Text Box 46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68" name="Text Box 46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69" name="Text Box 46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70" name="Text Box 46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71" name="Text Box 46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72" name="Text Box 46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73" name="Text Box 46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74" name="Text Box 46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75" name="Text Box 46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76" name="Text Box 46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77" name="Text Box 46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78" name="Text Box 46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79" name="Text Box 46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80" name="Text Box 46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81" name="Text Box 46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82" name="Text Box 46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83" name="Text Box 46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84" name="Text Box 46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85" name="Text Box 46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86" name="Text Box 46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87" name="Text Box 46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88" name="Text Box 46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89" name="Text Box 46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90" name="Text Box 46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91" name="Text Box 46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92" name="Text Box 46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93" name="Text Box 46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94" name="Text Box 46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95" name="Text Box 46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96" name="Text Box 46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97" name="Text Box 46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98" name="Text Box 46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899" name="Text Box 46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00" name="Text Box 46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01" name="Text Box 46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02" name="Text Box 46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03" name="Text Box 46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04" name="Text Box 46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05" name="Text Box 46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06" name="Text Box 46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07" name="Text Box 46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08" name="Text Box 46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09" name="Text Box 46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10" name="Text Box 46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11" name="Text Box 46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12" name="Text Box 46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13" name="Text Box 46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14" name="Text Box 46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15" name="Text Box 46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16" name="Text Box 46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17" name="Text Box 46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18" name="Text Box 46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19" name="Text Box 46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20" name="Text Box 46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21" name="Text Box 46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22" name="Text Box 46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23" name="Text Box 46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24" name="Text Box 46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25" name="Text Box 46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26" name="Text Box 46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27" name="Text Box 46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28" name="Text Box 46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29" name="Text Box 46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30" name="Text Box 46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31" name="Text Box 46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32" name="Text Box 46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33" name="Text Box 46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34" name="Text Box 46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35" name="Text Box 46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36" name="Text Box 46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37" name="Text Box 46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38" name="Text Box 47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39" name="Text Box 47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40" name="Text Box 47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41" name="Text Box 47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42" name="Text Box 47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43" name="Text Box 47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44" name="Text Box 47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45" name="Text Box 47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46" name="Text Box 47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47" name="Text Box 47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48" name="Text Box 47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49" name="Text Box 47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50" name="Text Box 47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51" name="Text Box 47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52" name="Text Box 47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53" name="Text Box 47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54" name="Text Box 47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55" name="Text Box 47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56" name="Text Box 47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57" name="Text Box 47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58" name="Text Box 47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59" name="Text Box 47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60" name="Text Box 47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61" name="Text Box 47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62" name="Text Box 47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63" name="Text Box 47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64" name="Text Box 47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65" name="Text Box 47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66" name="Text Box 47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67" name="Text Box 47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68" name="Text Box 47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69" name="Text Box 47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70" name="Text Box 47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71" name="Text Box 47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72" name="Text Box 47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73" name="Text Box 47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74" name="Text Box 47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75" name="Text Box 47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76" name="Text Box 47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77" name="Text Box 47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78" name="Text Box 47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79" name="Text Box 47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80" name="Text Box 47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81" name="Text Box 47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82" name="Text Box 47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83" name="Text Box 47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84" name="Text Box 47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85" name="Text Box 47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86" name="Text Box 47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87" name="Text Box 47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88" name="Text Box 47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89" name="Text Box 47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90" name="Text Box 47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91" name="Text Box 47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92" name="Text Box 47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93" name="Text Box 47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94" name="Text Box 47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95" name="Text Box 47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96" name="Text Box 47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97" name="Text Box 47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98" name="Text Box 47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4999" name="Text Box 47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00" name="Text Box 47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01" name="Text Box 47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02" name="Text Box 47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03" name="Text Box 47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04" name="Text Box 47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05" name="Text Box 47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06" name="Text Box 47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07" name="Text Box 47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08" name="Text Box 47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09" name="Text Box 47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10" name="Text Box 47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11" name="Text Box 47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12" name="Text Box 47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13" name="Text Box 47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14" name="Text Box 47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15" name="Text Box 47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16" name="Text Box 47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17" name="Text Box 47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18" name="Text Box 47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19" name="Text Box 47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20" name="Text Box 47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21" name="Text Box 47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22" name="Text Box 47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23" name="Text Box 47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24" name="Text Box 47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25" name="Text Box 47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26" name="Text Box 47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27" name="Text Box 47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28" name="Text Box 47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29" name="Text Box 47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30" name="Text Box 47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31" name="Text Box 47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32" name="Text Box 47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33" name="Text Box 47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34" name="Text Box 47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35" name="Text Box 47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36" name="Text Box 47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37" name="Text Box 47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38" name="Text Box 48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39" name="Text Box 48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40" name="Text Box 48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41" name="Text Box 48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42" name="Text Box 48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43" name="Text Box 48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44" name="Text Box 48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45" name="Text Box 48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46" name="Text Box 48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47" name="Text Box 48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48" name="Text Box 48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49" name="Text Box 48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50" name="Text Box 48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51" name="Text Box 48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52" name="Text Box 48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53" name="Text Box 48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54" name="Text Box 48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55" name="Text Box 48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56" name="Text Box 48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57" name="Text Box 48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58" name="Text Box 48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59" name="Text Box 48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60" name="Text Box 48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61" name="Text Box 48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62" name="Text Box 48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63" name="Text Box 48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64" name="Text Box 48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65" name="Text Box 48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66" name="Text Box 48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67" name="Text Box 48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68" name="Text Box 48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69" name="Text Box 48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70" name="Text Box 48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71" name="Text Box 48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72" name="Text Box 48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73" name="Text Box 48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74" name="Text Box 48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75" name="Text Box 48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76" name="Text Box 48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77" name="Text Box 48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78" name="Text Box 48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79" name="Text Box 48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80" name="Text Box 48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81" name="Text Box 48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82" name="Text Box 48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83" name="Text Box 48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84" name="Text Box 48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85" name="Text Box 48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86" name="Text Box 48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87" name="Text Box 48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88" name="Text Box 48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89" name="Text Box 48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90" name="Text Box 48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91" name="Text Box 48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92" name="Text Box 48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93" name="Text Box 48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94" name="Text Box 48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95" name="Text Box 48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96" name="Text Box 48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97" name="Text Box 48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98" name="Text Box 48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099" name="Text Box 48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00" name="Text Box 48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01" name="Text Box 48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02" name="Text Box 48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03" name="Text Box 48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04" name="Text Box 48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05" name="Text Box 48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06" name="Text Box 48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07" name="Text Box 48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08" name="Text Box 48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09" name="Text Box 48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10" name="Text Box 48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11" name="Text Box 48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12" name="Text Box 48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13" name="Text Box 48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14" name="Text Box 48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15" name="Text Box 48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16" name="Text Box 48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17" name="Text Box 48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18" name="Text Box 48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19" name="Text Box 48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20" name="Text Box 48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21" name="Text Box 48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22" name="Text Box 48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23" name="Text Box 48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24" name="Text Box 48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25" name="Text Box 48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26" name="Text Box 48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27" name="Text Box 48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28" name="Text Box 48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29" name="Text Box 48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30" name="Text Box 48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31" name="Text Box 48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32" name="Text Box 48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33" name="Text Box 48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34" name="Text Box 48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35" name="Text Box 48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36" name="Text Box 48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37" name="Text Box 48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38" name="Text Box 49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39" name="Text Box 49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40" name="Text Box 49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41" name="Text Box 49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42" name="Text Box 49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43" name="Text Box 49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44" name="Text Box 49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45" name="Text Box 49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46" name="Text Box 49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47" name="Text Box 49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48" name="Text Box 49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49" name="Text Box 49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50" name="Text Box 49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51" name="Text Box 49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52" name="Text Box 49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53" name="Text Box 49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54" name="Text Box 49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55" name="Text Box 49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56" name="Text Box 49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57" name="Text Box 49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58" name="Text Box 49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59" name="Text Box 49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60" name="Text Box 49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61" name="Text Box 49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62" name="Text Box 49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63" name="Text Box 49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64" name="Text Box 49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65" name="Text Box 49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66" name="Text Box 49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67" name="Text Box 49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68" name="Text Box 49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69" name="Text Box 49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70" name="Text Box 49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71" name="Text Box 49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72" name="Text Box 49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73" name="Text Box 49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74" name="Text Box 49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75" name="Text Box 49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76" name="Text Box 49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77" name="Text Box 49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78" name="Text Box 49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79" name="Text Box 49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80" name="Text Box 49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81" name="Text Box 49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82" name="Text Box 49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83" name="Text Box 49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84" name="Text Box 49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85" name="Text Box 49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86" name="Text Box 49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87" name="Text Box 49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88" name="Text Box 49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89" name="Text Box 49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90" name="Text Box 49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91" name="Text Box 49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92" name="Text Box 49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93" name="Text Box 49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94" name="Text Box 49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95" name="Text Box 49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96" name="Text Box 49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97" name="Text Box 49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98" name="Text Box 49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199" name="Text Box 49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00" name="Text Box 49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01" name="Text Box 49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02" name="Text Box 49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03" name="Text Box 49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04" name="Text Box 49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05" name="Text Box 49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06" name="Text Box 49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07" name="Text Box 49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08" name="Text Box 49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09" name="Text Box 49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10" name="Text Box 49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11" name="Text Box 49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12" name="Text Box 49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13" name="Text Box 49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14" name="Text Box 49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15" name="Text Box 49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16" name="Text Box 49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17" name="Text Box 49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18" name="Text Box 49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19" name="Text Box 49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20" name="Text Box 49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21" name="Text Box 49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22" name="Text Box 49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23" name="Text Box 49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24" name="Text Box 49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25" name="Text Box 49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26" name="Text Box 49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27" name="Text Box 49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28" name="Text Box 49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29" name="Text Box 49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30" name="Text Box 49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31" name="Text Box 49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32" name="Text Box 49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33" name="Text Box 49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34" name="Text Box 49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35" name="Text Box 49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36" name="Text Box 49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37" name="Text Box 49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38" name="Text Box 50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39" name="Text Box 50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40" name="Text Box 50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41" name="Text Box 50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42" name="Text Box 50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43" name="Text Box 50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44" name="Text Box 50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45" name="Text Box 50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46" name="Text Box 50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47" name="Text Box 50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48" name="Text Box 50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49" name="Text Box 50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50" name="Text Box 50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51" name="Text Box 50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52" name="Text Box 50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53" name="Text Box 50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54" name="Text Box 50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55" name="Text Box 50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56" name="Text Box 50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57" name="Text Box 50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58" name="Text Box 50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59" name="Text Box 50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60" name="Text Box 50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61" name="Text Box 50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62" name="Text Box 50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63" name="Text Box 50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64" name="Text Box 50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65" name="Text Box 50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66" name="Text Box 50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67" name="Text Box 50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68" name="Text Box 50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69" name="Text Box 50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70" name="Text Box 50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71" name="Text Box 50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72" name="Text Box 50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73" name="Text Box 50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74" name="Text Box 50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75" name="Text Box 50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76" name="Text Box 50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77" name="Text Box 50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78" name="Text Box 50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79" name="Text Box 50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80" name="Text Box 50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81" name="Text Box 50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82" name="Text Box 50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83" name="Text Box 50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84" name="Text Box 50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85" name="Text Box 50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86" name="Text Box 50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87" name="Text Box 50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88" name="Text Box 50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89" name="Text Box 50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90" name="Text Box 50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91" name="Text Box 50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92" name="Text Box 50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93" name="Text Box 50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94" name="Text Box 50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95" name="Text Box 50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96" name="Text Box 50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97" name="Text Box 50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98" name="Text Box 50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299" name="Text Box 50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00" name="Text Box 50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01" name="Text Box 50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02" name="Text Box 50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03" name="Text Box 50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04" name="Text Box 50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05" name="Text Box 50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06" name="Text Box 50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07" name="Text Box 50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08" name="Text Box 50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09" name="Text Box 50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10" name="Text Box 50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11" name="Text Box 50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12" name="Text Box 50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13" name="Text Box 50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14" name="Text Box 50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15" name="Text Box 50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16" name="Text Box 50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17" name="Text Box 50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18" name="Text Box 50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19" name="Text Box 50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20" name="Text Box 50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21" name="Text Box 50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22" name="Text Box 50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23" name="Text Box 50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24" name="Text Box 50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25" name="Text Box 50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26" name="Text Box 50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27" name="Text Box 50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28" name="Text Box 50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29" name="Text Box 50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30" name="Text Box 50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31" name="Text Box 50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32" name="Text Box 50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33" name="Text Box 50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34" name="Text Box 50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35" name="Text Box 50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36" name="Text Box 50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37" name="Text Box 50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38" name="Text Box 51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39" name="Text Box 51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40" name="Text Box 51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41" name="Text Box 51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42" name="Text Box 51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43" name="Text Box 51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44" name="Text Box 51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45" name="Text Box 51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46" name="Text Box 51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47" name="Text Box 51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48" name="Text Box 51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49" name="Text Box 51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50" name="Text Box 51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51" name="Text Box 51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52" name="Text Box 51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53" name="Text Box 51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54" name="Text Box 51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55" name="Text Box 51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56" name="Text Box 51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57" name="Text Box 51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58" name="Text Box 51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59" name="Text Box 51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60" name="Text Box 51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61" name="Text Box 51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62" name="Text Box 51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63" name="Text Box 51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64" name="Text Box 51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65" name="Text Box 51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66" name="Text Box 51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67" name="Text Box 51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68" name="Text Box 51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69" name="Text Box 51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70" name="Text Box 51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71" name="Text Box 51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72" name="Text Box 51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73" name="Text Box 51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74" name="Text Box 51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75" name="Text Box 51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76" name="Text Box 51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77" name="Text Box 51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78" name="Text Box 51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79" name="Text Box 51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80" name="Text Box 51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81" name="Text Box 51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82" name="Text Box 51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83" name="Text Box 51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84" name="Text Box 51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85" name="Text Box 51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86" name="Text Box 51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87" name="Text Box 51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88" name="Text Box 51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89" name="Text Box 51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90" name="Text Box 51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91" name="Text Box 51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92" name="Text Box 51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93" name="Text Box 51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94" name="Text Box 51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95" name="Text Box 51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96" name="Text Box 51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97" name="Text Box 51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98" name="Text Box 51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399" name="Text Box 51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00" name="Text Box 51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01" name="Text Box 51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02" name="Text Box 51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03" name="Text Box 51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04" name="Text Box 51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05" name="Text Box 51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06" name="Text Box 51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07" name="Text Box 51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08" name="Text Box 51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09" name="Text Box 51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10" name="Text Box 51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11" name="Text Box 51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12" name="Text Box 51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13" name="Text Box 51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14" name="Text Box 51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15" name="Text Box 51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16" name="Text Box 51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17" name="Text Box 51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18" name="Text Box 51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19" name="Text Box 51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20" name="Text Box 51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21" name="Text Box 51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22" name="Text Box 51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23" name="Text Box 51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24" name="Text Box 51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25" name="Text Box 51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26" name="Text Box 51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27" name="Text Box 51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28" name="Text Box 51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29" name="Text Box 51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30" name="Text Box 51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31" name="Text Box 51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32" name="Text Box 51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33" name="Text Box 51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34" name="Text Box 51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35" name="Text Box 51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36" name="Text Box 51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37" name="Text Box 51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38" name="Text Box 52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39" name="Text Box 52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40" name="Text Box 52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41" name="Text Box 52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42" name="Text Box 52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43" name="Text Box 52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44" name="Text Box 52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45" name="Text Box 52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46" name="Text Box 52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47" name="Text Box 52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48" name="Text Box 52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49" name="Text Box 52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50" name="Text Box 52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51" name="Text Box 52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52" name="Text Box 52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53" name="Text Box 52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54" name="Text Box 52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55" name="Text Box 52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56" name="Text Box 52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57" name="Text Box 52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58" name="Text Box 52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59" name="Text Box 52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60" name="Text Box 52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61" name="Text Box 52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62" name="Text Box 52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63" name="Text Box 52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64" name="Text Box 52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65" name="Text Box 52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66" name="Text Box 52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67" name="Text Box 52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68" name="Text Box 52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69" name="Text Box 52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70" name="Text Box 52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71" name="Text Box 52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72" name="Text Box 52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73" name="Text Box 52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74" name="Text Box 52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75" name="Text Box 52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76" name="Text Box 52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77" name="Text Box 52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78" name="Text Box 52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79" name="Text Box 52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80" name="Text Box 52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81" name="Text Box 52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82" name="Text Box 52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83" name="Text Box 52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84" name="Text Box 52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85" name="Text Box 52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86" name="Text Box 52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87" name="Text Box 52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88" name="Text Box 52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89" name="Text Box 52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90" name="Text Box 52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91" name="Text Box 52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92" name="Text Box 52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93" name="Text Box 52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94" name="Text Box 52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95" name="Text Box 52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96" name="Text Box 52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97" name="Text Box 52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98" name="Text Box 52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499" name="Text Box 52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00" name="Text Box 52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01" name="Text Box 52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02" name="Text Box 52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03" name="Text Box 52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04" name="Text Box 52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05" name="Text Box 52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06" name="Text Box 52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07" name="Text Box 52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08" name="Text Box 52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09" name="Text Box 52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10" name="Text Box 52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11" name="Text Box 52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12" name="Text Box 52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13" name="Text Box 52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14" name="Text Box 52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15" name="Text Box 52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16" name="Text Box 52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17" name="Text Box 52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18" name="Text Box 52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19" name="Text Box 52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20" name="Text Box 52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21" name="Text Box 52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22" name="Text Box 52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23" name="Text Box 52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24" name="Text Box 52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25" name="Text Box 52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26" name="Text Box 52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27" name="Text Box 52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28" name="Text Box 52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29" name="Text Box 52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30" name="Text Box 52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31" name="Text Box 52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32" name="Text Box 529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33" name="Text Box 529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34" name="Text Box 529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35" name="Text Box 529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36" name="Text Box 529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37" name="Text Box 529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38" name="Text Box 530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39" name="Text Box 530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40" name="Text Box 530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41" name="Text Box 530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42" name="Text Box 530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43" name="Text Box 530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44" name="Text Box 530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45" name="Text Box 530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46" name="Text Box 530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47" name="Text Box 530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48" name="Text Box 531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49" name="Text Box 531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50" name="Text Box 531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51" name="Text Box 531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52" name="Text Box 531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53" name="Text Box 531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54" name="Text Box 531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55" name="Text Box 531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56" name="Text Box 531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57" name="Text Box 531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58" name="Text Box 532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59" name="Text Box 532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60" name="Text Box 532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61" name="Text Box 532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62" name="Text Box 532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63" name="Text Box 532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64" name="Text Box 532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65" name="Text Box 532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66" name="Text Box 532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67" name="Text Box 532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68" name="Text Box 533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69" name="Text Box 533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70" name="Text Box 533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71" name="Text Box 533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72" name="Text Box 533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73" name="Text Box 533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74" name="Text Box 533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75" name="Text Box 533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76" name="Text Box 533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77" name="Text Box 533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78" name="Text Box 534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79" name="Text Box 534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80" name="Text Box 534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81" name="Text Box 534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82" name="Text Box 534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83" name="Text Box 534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84" name="Text Box 534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85" name="Text Box 534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86" name="Text Box 534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87" name="Text Box 534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88" name="Text Box 535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89" name="Text Box 535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90" name="Text Box 535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91" name="Text Box 535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92" name="Text Box 535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93" name="Text Box 535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94" name="Text Box 535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95" name="Text Box 535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96" name="Text Box 535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97" name="Text Box 535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98" name="Text Box 536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599" name="Text Box 536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00" name="Text Box 536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01" name="Text Box 536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02" name="Text Box 536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03" name="Text Box 536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04" name="Text Box 536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05" name="Text Box 536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06" name="Text Box 536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07" name="Text Box 536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08" name="Text Box 537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09" name="Text Box 537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10" name="Text Box 537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11" name="Text Box 537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12" name="Text Box 537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13" name="Text Box 537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14" name="Text Box 537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15" name="Text Box 537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16" name="Text Box 537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17" name="Text Box 537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18" name="Text Box 538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19" name="Text Box 538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20" name="Text Box 538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21" name="Text Box 538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22" name="Text Box 5384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23" name="Text Box 5385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24" name="Text Box 5386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25" name="Text Box 5387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26" name="Text Box 5388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27" name="Text Box 5389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28" name="Text Box 5390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29" name="Text Box 5391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30" name="Text Box 5392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10"/>
    <xdr:sp macro="" textlink="">
      <xdr:nvSpPr>
        <xdr:cNvPr id="5631" name="Text Box 5393"/>
        <xdr:cNvSpPr txBox="1">
          <a:spLocks noChangeArrowheads="1"/>
        </xdr:cNvSpPr>
      </xdr:nvSpPr>
      <xdr:spPr bwMode="auto">
        <a:xfrm>
          <a:off x="4686300" y="6610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32" name="Text Box 5427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33" name="Text Box 5428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34" name="Text Box 5429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35" name="Text Box 5430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36" name="Text Box 5431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37" name="Text Box 5432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38" name="Text Box 5433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39" name="Text Box 5434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40" name="Text Box 5435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41" name="Text Box 5436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42" name="Text Box 5437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43" name="Text Box 5438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44" name="Text Box 5439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45" name="Text Box 5440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46" name="Text Box 5441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47" name="Text Box 5442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48" name="Text Box 5443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49" name="Text Box 5444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50" name="Text Box 5445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51" name="Text Box 5446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52" name="Text Box 5447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53" name="Text Box 5448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54" name="Text Box 5449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55" name="Text Box 5450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56" name="Text Box 5451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57" name="Text Box 5452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58" name="Text Box 5453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59" name="Text Box 5454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60" name="Text Box 5455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61" name="Text Box 5456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62" name="Text Box 5457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63" name="Text Box 5458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64" name="Text Box 5459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65" name="Text Box 5460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66" name="Text Box 5461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67" name="Text Box 5462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85725" cy="205407"/>
    <xdr:sp macro="" textlink="">
      <xdr:nvSpPr>
        <xdr:cNvPr id="5668" name="Text Box 5463"/>
        <xdr:cNvSpPr txBox="1">
          <a:spLocks noChangeArrowheads="1"/>
        </xdr:cNvSpPr>
      </xdr:nvSpPr>
      <xdr:spPr bwMode="auto">
        <a:xfrm>
          <a:off x="4686300" y="66103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69" name="Text Box 25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70" name="Text Box 25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71" name="Text Box 25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72" name="Text Box 25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73" name="Text Box 25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74" name="Text Box 25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75" name="Text Box 25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76" name="Text Box 25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77" name="Text Box 25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78" name="Text Box 25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79" name="Text Box 25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80" name="Text Box 25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81" name="Text Box 25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82" name="Text Box 25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83" name="Text Box 26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84" name="Text Box 26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85" name="Text Box 26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86" name="Text Box 26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87" name="Text Box 26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88" name="Text Box 26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89" name="Text Box 26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90" name="Text Box 26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91" name="Text Box 26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92" name="Text Box 26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93" name="Text Box 26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94" name="Text Box 26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95" name="Text Box 26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96" name="Text Box 26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97" name="Text Box 26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98" name="Text Box 26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699" name="Text Box 26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00" name="Text Box 26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01" name="Text Box 26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02" name="Text Box 26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03" name="Text Box 26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04" name="Text Box 26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05" name="Text Box 26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06" name="Text Box 26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07" name="Text Box 26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08" name="Text Box 26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09" name="Text Box 26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10" name="Text Box 26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11" name="Text Box 26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12" name="Text Box 26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13" name="Text Box 26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14" name="Text Box 26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15" name="Text Box 26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16" name="Text Box 26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17" name="Text Box 26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18" name="Text Box 26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19" name="Text Box 26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20" name="Text Box 26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21" name="Text Box 26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22" name="Text Box 26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23" name="Text Box 26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24" name="Text Box 26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25" name="Text Box 26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26" name="Text Box 26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27" name="Text Box 26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28" name="Text Box 26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29" name="Text Box 26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30" name="Text Box 26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31" name="Text Box 26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32" name="Text Box 26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33" name="Text Box 26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34" name="Text Box 26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35" name="Text Box 26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36" name="Text Box 26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37" name="Text Box 26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38" name="Text Box 26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39" name="Text Box 26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40" name="Text Box 26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41" name="Text Box 27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42" name="Text Box 27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43" name="Text Box 27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44" name="Text Box 27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45" name="Text Box 27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46" name="Text Box 27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47" name="Text Box 27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48" name="Text Box 27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49" name="Text Box 27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50" name="Text Box 27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51" name="Text Box 27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52" name="Text Box 27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53" name="Text Box 27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54" name="Text Box 27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55" name="Text Box 27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56" name="Text Box 27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57" name="Text Box 27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58" name="Text Box 27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59" name="Text Box 27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60" name="Text Box 27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61" name="Text Box 27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62" name="Text Box 27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63" name="Text Box 27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64" name="Text Box 27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65" name="Text Box 27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66" name="Text Box 27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67" name="Text Box 27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68" name="Text Box 27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69" name="Text Box 27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70" name="Text Box 27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71" name="Text Box 27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72" name="Text Box 27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73" name="Text Box 27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74" name="Text Box 27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75" name="Text Box 27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76" name="Text Box 27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77" name="Text Box 27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78" name="Text Box 27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79" name="Text Box 27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80" name="Text Box 27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81" name="Text Box 27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82" name="Text Box 27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83" name="Text Box 27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84" name="Text Box 27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85" name="Text Box 27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86" name="Text Box 27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87" name="Text Box 27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88" name="Text Box 27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89" name="Text Box 27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90" name="Text Box 27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91" name="Text Box 27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92" name="Text Box 27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93" name="Text Box 27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94" name="Text Box 27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95" name="Text Box 27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96" name="Text Box 27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97" name="Text Box 27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98" name="Text Box 27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799" name="Text Box 27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00" name="Text Box 27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01" name="Text Box 27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02" name="Text Box 27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03" name="Text Box 27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04" name="Text Box 27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05" name="Text Box 27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06" name="Text Box 27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07" name="Text Box 27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08" name="Text Box 27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09" name="Text Box 27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10" name="Text Box 27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11" name="Text Box 27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12" name="Text Box 27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13" name="Text Box 27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14" name="Text Box 27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15" name="Text Box 27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16" name="Text Box 27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17" name="Text Box 27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18" name="Text Box 27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19" name="Text Box 27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20" name="Text Box 27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21" name="Text Box 27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22" name="Text Box 27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23" name="Text Box 27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24" name="Text Box 27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25" name="Text Box 27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26" name="Text Box 27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27" name="Text Box 27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28" name="Text Box 27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29" name="Text Box 27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30" name="Text Box 27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31" name="Text Box 27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32" name="Text Box 27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33" name="Text Box 27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34" name="Text Box 27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35" name="Text Box 27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36" name="Text Box 27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37" name="Text Box 27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38" name="Text Box 27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39" name="Text Box 27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40" name="Text Box 27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41" name="Text Box 28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42" name="Text Box 28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43" name="Text Box 28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44" name="Text Box 28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45" name="Text Box 28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46" name="Text Box 28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47" name="Text Box 28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48" name="Text Box 28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49" name="Text Box 28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50" name="Text Box 28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51" name="Text Box 28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52" name="Text Box 28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53" name="Text Box 28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54" name="Text Box 28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55" name="Text Box 28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56" name="Text Box 28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57" name="Text Box 28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58" name="Text Box 28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59" name="Text Box 28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60" name="Text Box 28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61" name="Text Box 28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62" name="Text Box 28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63" name="Text Box 28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64" name="Text Box 28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65" name="Text Box 28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66" name="Text Box 28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67" name="Text Box 28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68" name="Text Box 28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69" name="Text Box 28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70" name="Text Box 28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71" name="Text Box 28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72" name="Text Box 28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73" name="Text Box 28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74" name="Text Box 28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75" name="Text Box 28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76" name="Text Box 28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77" name="Text Box 28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78" name="Text Box 28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79" name="Text Box 28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80" name="Text Box 28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81" name="Text Box 28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82" name="Text Box 28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83" name="Text Box 28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84" name="Text Box 28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85" name="Text Box 28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86" name="Text Box 28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87" name="Text Box 28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88" name="Text Box 28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89" name="Text Box 28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90" name="Text Box 28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91" name="Text Box 28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92" name="Text Box 28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93" name="Text Box 28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94" name="Text Box 28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95" name="Text Box 28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96" name="Text Box 28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97" name="Text Box 28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98" name="Text Box 28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899" name="Text Box 28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00" name="Text Box 28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01" name="Text Box 28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02" name="Text Box 28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03" name="Text Box 28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04" name="Text Box 28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05" name="Text Box 28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06" name="Text Box 28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07" name="Text Box 28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08" name="Text Box 28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09" name="Text Box 28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10" name="Text Box 28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11" name="Text Box 28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12" name="Text Box 28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13" name="Text Box 28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14" name="Text Box 28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15" name="Text Box 28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16" name="Text Box 28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17" name="Text Box 28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18" name="Text Box 28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19" name="Text Box 28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20" name="Text Box 28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21" name="Text Box 28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22" name="Text Box 28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23" name="Text Box 28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24" name="Text Box 28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25" name="Text Box 28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26" name="Text Box 28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27" name="Text Box 28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28" name="Text Box 28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29" name="Text Box 28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30" name="Text Box 28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31" name="Text Box 28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32" name="Text Box 28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33" name="Text Box 28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34" name="Text Box 28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35" name="Text Box 28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36" name="Text Box 28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37" name="Text Box 28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38" name="Text Box 28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39" name="Text Box 28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40" name="Text Box 28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41" name="Text Box 29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42" name="Text Box 29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43" name="Text Box 29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44" name="Text Box 29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45" name="Text Box 29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46" name="Text Box 29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47" name="Text Box 29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48" name="Text Box 29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49" name="Text Box 29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50" name="Text Box 29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51" name="Text Box 29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52" name="Text Box 29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53" name="Text Box 29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54" name="Text Box 29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55" name="Text Box 29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56" name="Text Box 29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57" name="Text Box 29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58" name="Text Box 29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59" name="Text Box 29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60" name="Text Box 29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61" name="Text Box 29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62" name="Text Box 29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63" name="Text Box 29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64" name="Text Box 29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65" name="Text Box 29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66" name="Text Box 29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67" name="Text Box 29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68" name="Text Box 29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69" name="Text Box 29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70" name="Text Box 29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71" name="Text Box 29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72" name="Text Box 29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73" name="Text Box 29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74" name="Text Box 29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75" name="Text Box 29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76" name="Text Box 29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77" name="Text Box 29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78" name="Text Box 29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79" name="Text Box 29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80" name="Text Box 29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81" name="Text Box 29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82" name="Text Box 29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83" name="Text Box 29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84" name="Text Box 29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85" name="Text Box 29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86" name="Text Box 29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87" name="Text Box 29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88" name="Text Box 29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89" name="Text Box 29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90" name="Text Box 29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91" name="Text Box 29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92" name="Text Box 29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93" name="Text Box 29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94" name="Text Box 29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95" name="Text Box 29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96" name="Text Box 29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97" name="Text Box 29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98" name="Text Box 29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5999" name="Text Box 29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00" name="Text Box 29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01" name="Text Box 29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02" name="Text Box 29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03" name="Text Box 29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04" name="Text Box 29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05" name="Text Box 29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06" name="Text Box 29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07" name="Text Box 29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08" name="Text Box 29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09" name="Text Box 29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10" name="Text Box 29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11" name="Text Box 29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12" name="Text Box 29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13" name="Text Box 29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14" name="Text Box 29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15" name="Text Box 29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16" name="Text Box 29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17" name="Text Box 29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18" name="Text Box 29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19" name="Text Box 29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20" name="Text Box 29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21" name="Text Box 29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22" name="Text Box 29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23" name="Text Box 29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24" name="Text Box 29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25" name="Text Box 29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26" name="Text Box 29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27" name="Text Box 29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28" name="Text Box 29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29" name="Text Box 29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30" name="Text Box 29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31" name="Text Box 29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32" name="Text Box 29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33" name="Text Box 29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34" name="Text Box 29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35" name="Text Box 29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36" name="Text Box 29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37" name="Text Box 29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38" name="Text Box 29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39" name="Text Box 29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40" name="Text Box 29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41" name="Text Box 30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42" name="Text Box 30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43" name="Text Box 30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44" name="Text Box 30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45" name="Text Box 30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46" name="Text Box 30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47" name="Text Box 30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48" name="Text Box 30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49" name="Text Box 30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50" name="Text Box 30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51" name="Text Box 30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52" name="Text Box 30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53" name="Text Box 30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54" name="Text Box 30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55" name="Text Box 30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56" name="Text Box 30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57" name="Text Box 30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58" name="Text Box 30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59" name="Text Box 30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60" name="Text Box 30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61" name="Text Box 30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62" name="Text Box 30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63" name="Text Box 30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64" name="Text Box 30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65" name="Text Box 30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66" name="Text Box 30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67" name="Text Box 30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68" name="Text Box 30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69" name="Text Box 30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70" name="Text Box 30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71" name="Text Box 30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72" name="Text Box 30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73" name="Text Box 30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74" name="Text Box 30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75" name="Text Box 30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76" name="Text Box 30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77" name="Text Box 30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78" name="Text Box 30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79" name="Text Box 30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80" name="Text Box 30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81" name="Text Box 30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82" name="Text Box 30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83" name="Text Box 30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84" name="Text Box 30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85" name="Text Box 30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86" name="Text Box 30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87" name="Text Box 30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88" name="Text Box 30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89" name="Text Box 30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90" name="Text Box 30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91" name="Text Box 30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92" name="Text Box 30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93" name="Text Box 30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94" name="Text Box 30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95" name="Text Box 30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96" name="Text Box 30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97" name="Text Box 30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98" name="Text Box 30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099" name="Text Box 30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00" name="Text Box 30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01" name="Text Box 30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02" name="Text Box 30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03" name="Text Box 30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04" name="Text Box 30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05" name="Text Box 30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06" name="Text Box 30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07" name="Text Box 30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08" name="Text Box 30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09" name="Text Box 30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10" name="Text Box 30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11" name="Text Box 30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12" name="Text Box 30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13" name="Text Box 30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14" name="Text Box 30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15" name="Text Box 30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16" name="Text Box 30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17" name="Text Box 30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18" name="Text Box 30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19" name="Text Box 30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20" name="Text Box 30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21" name="Text Box 30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22" name="Text Box 30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23" name="Text Box 30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24" name="Text Box 30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25" name="Text Box 30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26" name="Text Box 30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27" name="Text Box 30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28" name="Text Box 30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29" name="Text Box 30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30" name="Text Box 30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31" name="Text Box 30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32" name="Text Box 30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33" name="Text Box 30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34" name="Text Box 30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35" name="Text Box 30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36" name="Text Box 30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37" name="Text Box 30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38" name="Text Box 30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39" name="Text Box 30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40" name="Text Box 30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41" name="Text Box 31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42" name="Text Box 31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43" name="Text Box 31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44" name="Text Box 31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45" name="Text Box 31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46" name="Text Box 31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47" name="Text Box 31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48" name="Text Box 31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49" name="Text Box 31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50" name="Text Box 31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51" name="Text Box 31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52" name="Text Box 31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53" name="Text Box 31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54" name="Text Box 31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55" name="Text Box 31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56" name="Text Box 31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57" name="Text Box 31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58" name="Text Box 31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59" name="Text Box 31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60" name="Text Box 31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61" name="Text Box 31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62" name="Text Box 31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63" name="Text Box 31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64" name="Text Box 31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65" name="Text Box 31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66" name="Text Box 31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67" name="Text Box 31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68" name="Text Box 31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69" name="Text Box 31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70" name="Text Box 31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71" name="Text Box 31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72" name="Text Box 31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73" name="Text Box 31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74" name="Text Box 31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75" name="Text Box 31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76" name="Text Box 31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77" name="Text Box 31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78" name="Text Box 31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79" name="Text Box 31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80" name="Text Box 31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81" name="Text Box 31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82" name="Text Box 31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83" name="Text Box 31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84" name="Text Box 31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85" name="Text Box 31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86" name="Text Box 31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87" name="Text Box 31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88" name="Text Box 31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89" name="Text Box 31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90" name="Text Box 31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91" name="Text Box 31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92" name="Text Box 31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93" name="Text Box 31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94" name="Text Box 31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95" name="Text Box 31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96" name="Text Box 31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97" name="Text Box 31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98" name="Text Box 31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199" name="Text Box 31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00" name="Text Box 31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01" name="Text Box 31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02" name="Text Box 31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03" name="Text Box 31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04" name="Text Box 31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05" name="Text Box 31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06" name="Text Box 31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07" name="Text Box 31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08" name="Text Box 31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09" name="Text Box 31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10" name="Text Box 31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11" name="Text Box 31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12" name="Text Box 31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13" name="Text Box 31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14" name="Text Box 31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15" name="Text Box 31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16" name="Text Box 31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17" name="Text Box 31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18" name="Text Box 31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19" name="Text Box 31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20" name="Text Box 31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21" name="Text Box 31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22" name="Text Box 31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23" name="Text Box 31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24" name="Text Box 31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25" name="Text Box 31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26" name="Text Box 31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27" name="Text Box 31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28" name="Text Box 31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29" name="Text Box 31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30" name="Text Box 31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31" name="Text Box 31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32" name="Text Box 31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33" name="Text Box 31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34" name="Text Box 31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35" name="Text Box 31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36" name="Text Box 31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37" name="Text Box 31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38" name="Text Box 31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39" name="Text Box 31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40" name="Text Box 31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41" name="Text Box 32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42" name="Text Box 32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43" name="Text Box 32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44" name="Text Box 32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45" name="Text Box 32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46" name="Text Box 32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47" name="Text Box 32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48" name="Text Box 32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49" name="Text Box 32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50" name="Text Box 32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51" name="Text Box 32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52" name="Text Box 32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53" name="Text Box 32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54" name="Text Box 32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55" name="Text Box 32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56" name="Text Box 32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57" name="Text Box 32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58" name="Text Box 32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59" name="Text Box 32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60" name="Text Box 32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61" name="Text Box 32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62" name="Text Box 32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63" name="Text Box 32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64" name="Text Box 32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65" name="Text Box 32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66" name="Text Box 32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67" name="Text Box 32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68" name="Text Box 32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69" name="Text Box 32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70" name="Text Box 32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71" name="Text Box 32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72" name="Text Box 32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73" name="Text Box 32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74" name="Text Box 32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75" name="Text Box 32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76" name="Text Box 32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77" name="Text Box 32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78" name="Text Box 32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79" name="Text Box 32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80" name="Text Box 32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81" name="Text Box 32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82" name="Text Box 32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83" name="Text Box 32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84" name="Text Box 32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85" name="Text Box 32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86" name="Text Box 32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87" name="Text Box 32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88" name="Text Box 32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89" name="Text Box 32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90" name="Text Box 32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91" name="Text Box 32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92" name="Text Box 32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93" name="Text Box 32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94" name="Text Box 32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95" name="Text Box 32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96" name="Text Box 32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97" name="Text Box 32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98" name="Text Box 32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299" name="Text Box 32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00" name="Text Box 32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01" name="Text Box 32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02" name="Text Box 32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03" name="Text Box 32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04" name="Text Box 32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05" name="Text Box 32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06" name="Text Box 32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07" name="Text Box 32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08" name="Text Box 32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09" name="Text Box 32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10" name="Text Box 32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11" name="Text Box 32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12" name="Text Box 32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13" name="Text Box 32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14" name="Text Box 32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15" name="Text Box 32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16" name="Text Box 32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17" name="Text Box 32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18" name="Text Box 32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19" name="Text Box 32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20" name="Text Box 32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21" name="Text Box 32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22" name="Text Box 32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23" name="Text Box 32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24" name="Text Box 32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25" name="Text Box 32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26" name="Text Box 32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27" name="Text Box 32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28" name="Text Box 32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29" name="Text Box 32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30" name="Text Box 32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31" name="Text Box 32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32" name="Text Box 32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33" name="Text Box 32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34" name="Text Box 32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35" name="Text Box 32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36" name="Text Box 32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37" name="Text Box 32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38" name="Text Box 32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39" name="Text Box 32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40" name="Text Box 32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41" name="Text Box 33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42" name="Text Box 33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43" name="Text Box 33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44" name="Text Box 33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45" name="Text Box 33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46" name="Text Box 33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47" name="Text Box 33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48" name="Text Box 33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49" name="Text Box 33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50" name="Text Box 33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51" name="Text Box 33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52" name="Text Box 33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53" name="Text Box 33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54" name="Text Box 33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55" name="Text Box 33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56" name="Text Box 33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57" name="Text Box 33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58" name="Text Box 33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59" name="Text Box 33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60" name="Text Box 33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61" name="Text Box 33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62" name="Text Box 33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63" name="Text Box 33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64" name="Text Box 33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65" name="Text Box 33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66" name="Text Box 33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67" name="Text Box 33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68" name="Text Box 33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69" name="Text Box 33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70" name="Text Box 33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71" name="Text Box 33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72" name="Text Box 33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73" name="Text Box 33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74" name="Text Box 33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75" name="Text Box 33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76" name="Text Box 33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77" name="Text Box 33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78" name="Text Box 33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79" name="Text Box 33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80" name="Text Box 33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81" name="Text Box 33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82" name="Text Box 33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83" name="Text Box 33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84" name="Text Box 33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85" name="Text Box 33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86" name="Text Box 33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87" name="Text Box 33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88" name="Text Box 33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89" name="Text Box 33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90" name="Text Box 33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91" name="Text Box 33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92" name="Text Box 33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93" name="Text Box 33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94" name="Text Box 33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95" name="Text Box 33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96" name="Text Box 33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97" name="Text Box 33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98" name="Text Box 33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399" name="Text Box 33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00" name="Text Box 33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01" name="Text Box 33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02" name="Text Box 33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03" name="Text Box 33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04" name="Text Box 33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05" name="Text Box 33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06" name="Text Box 33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07" name="Text Box 33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08" name="Text Box 33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09" name="Text Box 33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10" name="Text Box 33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11" name="Text Box 33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12" name="Text Box 33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13" name="Text Box 33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14" name="Text Box 33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15" name="Text Box 33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16" name="Text Box 33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17" name="Text Box 33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18" name="Text Box 33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19" name="Text Box 33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20" name="Text Box 33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21" name="Text Box 33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22" name="Text Box 33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23" name="Text Box 33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24" name="Text Box 33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25" name="Text Box 33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26" name="Text Box 33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27" name="Text Box 33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28" name="Text Box 33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29" name="Text Box 33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30" name="Text Box 33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31" name="Text Box 33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32" name="Text Box 33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33" name="Text Box 33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34" name="Text Box 33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35" name="Text Box 33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36" name="Text Box 33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37" name="Text Box 33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38" name="Text Box 33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39" name="Text Box 33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40" name="Text Box 33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41" name="Text Box 34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42" name="Text Box 34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43" name="Text Box 34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44" name="Text Box 34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45" name="Text Box 34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46" name="Text Box 34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47" name="Text Box 34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48" name="Text Box 34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49" name="Text Box 34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50" name="Text Box 34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51" name="Text Box 34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52" name="Text Box 34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53" name="Text Box 34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54" name="Text Box 34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55" name="Text Box 34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56" name="Text Box 34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57" name="Text Box 34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58" name="Text Box 34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59" name="Text Box 34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60" name="Text Box 34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61" name="Text Box 34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62" name="Text Box 34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63" name="Text Box 34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64" name="Text Box 34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65" name="Text Box 34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66" name="Text Box 34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67" name="Text Box 34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68" name="Text Box 34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69" name="Text Box 34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70" name="Text Box 34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71" name="Text Box 34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72" name="Text Box 34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73" name="Text Box 34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74" name="Text Box 34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75" name="Text Box 34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76" name="Text Box 34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77" name="Text Box 34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78" name="Text Box 34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79" name="Text Box 34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80" name="Text Box 34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81" name="Text Box 34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82" name="Text Box 34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83" name="Text Box 34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84" name="Text Box 34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85" name="Text Box 34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86" name="Text Box 34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87" name="Text Box 34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88" name="Text Box 34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89" name="Text Box 34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90" name="Text Box 34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91" name="Text Box 34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92" name="Text Box 34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93" name="Text Box 34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94" name="Text Box 34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95" name="Text Box 34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96" name="Text Box 34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97" name="Text Box 34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98" name="Text Box 34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499" name="Text Box 34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00" name="Text Box 34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01" name="Text Box 34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02" name="Text Box 34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03" name="Text Box 34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04" name="Text Box 34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05" name="Text Box 34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06" name="Text Box 34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07" name="Text Box 34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08" name="Text Box 34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09" name="Text Box 34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10" name="Text Box 34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11" name="Text Box 34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12" name="Text Box 34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13" name="Text Box 34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14" name="Text Box 34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15" name="Text Box 34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16" name="Text Box 34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17" name="Text Box 34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18" name="Text Box 34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19" name="Text Box 34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20" name="Text Box 34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21" name="Text Box 34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22" name="Text Box 34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23" name="Text Box 34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24" name="Text Box 34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25" name="Text Box 34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26" name="Text Box 34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27" name="Text Box 34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28" name="Text Box 34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29" name="Text Box 34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30" name="Text Box 34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31" name="Text Box 34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32" name="Text Box 34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33" name="Text Box 34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34" name="Text Box 34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35" name="Text Box 34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36" name="Text Box 34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37" name="Text Box 34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38" name="Text Box 34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39" name="Text Box 34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40" name="Text Box 34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41" name="Text Box 35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42" name="Text Box 35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43" name="Text Box 35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44" name="Text Box 35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45" name="Text Box 35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46" name="Text Box 35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47" name="Text Box 35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48" name="Text Box 35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49" name="Text Box 35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50" name="Text Box 35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51" name="Text Box 35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52" name="Text Box 35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53" name="Text Box 35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54" name="Text Box 35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55" name="Text Box 35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56" name="Text Box 35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57" name="Text Box 35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58" name="Text Box 35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59" name="Text Box 35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60" name="Text Box 35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61" name="Text Box 35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62" name="Text Box 35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63" name="Text Box 35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64" name="Text Box 35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65" name="Text Box 35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66" name="Text Box 35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67" name="Text Box 35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68" name="Text Box 35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69" name="Text Box 35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70" name="Text Box 35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71" name="Text Box 35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72" name="Text Box 35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73" name="Text Box 35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74" name="Text Box 35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75" name="Text Box 35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76" name="Text Box 35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77" name="Text Box 35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78" name="Text Box 35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79" name="Text Box 35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80" name="Text Box 35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81" name="Text Box 35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82" name="Text Box 35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83" name="Text Box 35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84" name="Text Box 35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85" name="Text Box 35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86" name="Text Box 35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87" name="Text Box 35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88" name="Text Box 35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89" name="Text Box 35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90" name="Text Box 35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91" name="Text Box 35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92" name="Text Box 35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93" name="Text Box 35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94" name="Text Box 35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95" name="Text Box 35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96" name="Text Box 35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97" name="Text Box 35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98" name="Text Box 35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599" name="Text Box 35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00" name="Text Box 35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01" name="Text Box 35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02" name="Text Box 35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03" name="Text Box 35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04" name="Text Box 35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05" name="Text Box 35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06" name="Text Box 35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07" name="Text Box 35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08" name="Text Box 35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09" name="Text Box 35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10" name="Text Box 35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11" name="Text Box 35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12" name="Text Box 35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13" name="Text Box 35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14" name="Text Box 35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15" name="Text Box 35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16" name="Text Box 35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17" name="Text Box 35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18" name="Text Box 35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19" name="Text Box 35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20" name="Text Box 35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21" name="Text Box 35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22" name="Text Box 35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23" name="Text Box 35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24" name="Text Box 35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25" name="Text Box 35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26" name="Text Box 35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27" name="Text Box 35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28" name="Text Box 35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29" name="Text Box 35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30" name="Text Box 35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31" name="Text Box 35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32" name="Text Box 35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33" name="Text Box 35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34" name="Text Box 35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35" name="Text Box 35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36" name="Text Box 35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37" name="Text Box 35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38" name="Text Box 35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39" name="Text Box 35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40" name="Text Box 35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41" name="Text Box 36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42" name="Text Box 36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43" name="Text Box 36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44" name="Text Box 36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45" name="Text Box 36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46" name="Text Box 36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47" name="Text Box 36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48" name="Text Box 36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49" name="Text Box 36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50" name="Text Box 36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51" name="Text Box 36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52" name="Text Box 36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53" name="Text Box 36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54" name="Text Box 36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55" name="Text Box 36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56" name="Text Box 36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57" name="Text Box 36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58" name="Text Box 36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59" name="Text Box 36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60" name="Text Box 36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61" name="Text Box 36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62" name="Text Box 36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63" name="Text Box 36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64" name="Text Box 36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65" name="Text Box 36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66" name="Text Box 36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67" name="Text Box 36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68" name="Text Box 36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69" name="Text Box 36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70" name="Text Box 36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71" name="Text Box 36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72" name="Text Box 36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73" name="Text Box 36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74" name="Text Box 36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75" name="Text Box 36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76" name="Text Box 36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77" name="Text Box 36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78" name="Text Box 36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79" name="Text Box 36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80" name="Text Box 36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81" name="Text Box 36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82" name="Text Box 36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83" name="Text Box 36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84" name="Text Box 36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85" name="Text Box 36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86" name="Text Box 36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87" name="Text Box 36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88" name="Text Box 36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89" name="Text Box 36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90" name="Text Box 36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91" name="Text Box 36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92" name="Text Box 36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93" name="Text Box 36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94" name="Text Box 36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95" name="Text Box 36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96" name="Text Box 36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97" name="Text Box 36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98" name="Text Box 36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699" name="Text Box 36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00" name="Text Box 36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01" name="Text Box 36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02" name="Text Box 36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03" name="Text Box 36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04" name="Text Box 36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05" name="Text Box 36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06" name="Text Box 36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07" name="Text Box 36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08" name="Text Box 36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09" name="Text Box 36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10" name="Text Box 36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11" name="Text Box 36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12" name="Text Box 36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13" name="Text Box 36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14" name="Text Box 36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15" name="Text Box 36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16" name="Text Box 36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17" name="Text Box 36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18" name="Text Box 36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19" name="Text Box 36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20" name="Text Box 36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21" name="Text Box 36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22" name="Text Box 36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23" name="Text Box 36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24" name="Text Box 36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25" name="Text Box 36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26" name="Text Box 36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27" name="Text Box 36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28" name="Text Box 36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29" name="Text Box 36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30" name="Text Box 36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31" name="Text Box 36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32" name="Text Box 36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33" name="Text Box 36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34" name="Text Box 36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35" name="Text Box 36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36" name="Text Box 36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37" name="Text Box 36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38" name="Text Box 36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39" name="Text Box 36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40" name="Text Box 36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41" name="Text Box 37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42" name="Text Box 37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43" name="Text Box 37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44" name="Text Box 37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45" name="Text Box 37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46" name="Text Box 37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47" name="Text Box 37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48" name="Text Box 37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49" name="Text Box 37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50" name="Text Box 37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51" name="Text Box 37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52" name="Text Box 37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53" name="Text Box 37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54" name="Text Box 37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55" name="Text Box 37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56" name="Text Box 37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57" name="Text Box 37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58" name="Text Box 37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59" name="Text Box 37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60" name="Text Box 37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61" name="Text Box 37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62" name="Text Box 37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63" name="Text Box 37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64" name="Text Box 37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65" name="Text Box 37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66" name="Text Box 37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67" name="Text Box 37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68" name="Text Box 37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69" name="Text Box 37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70" name="Text Box 37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71" name="Text Box 37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72" name="Text Box 37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73" name="Text Box 37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74" name="Text Box 37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75" name="Text Box 37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76" name="Text Box 37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77" name="Text Box 37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78" name="Text Box 37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79" name="Text Box 37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80" name="Text Box 37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81" name="Text Box 37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82" name="Text Box 37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83" name="Text Box 37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84" name="Text Box 37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85" name="Text Box 37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86" name="Text Box 37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87" name="Text Box 37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88" name="Text Box 37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89" name="Text Box 37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90" name="Text Box 37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91" name="Text Box 37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92" name="Text Box 37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93" name="Text Box 37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94" name="Text Box 37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95" name="Text Box 37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96" name="Text Box 37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97" name="Text Box 37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98" name="Text Box 37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799" name="Text Box 37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00" name="Text Box 37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01" name="Text Box 37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02" name="Text Box 37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03" name="Text Box 37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04" name="Text Box 37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05" name="Text Box 37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06" name="Text Box 37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07" name="Text Box 37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08" name="Text Box 37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09" name="Text Box 37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10" name="Text Box 37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11" name="Text Box 37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12" name="Text Box 37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13" name="Text Box 37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14" name="Text Box 37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15" name="Text Box 37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16" name="Text Box 37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17" name="Text Box 37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18" name="Text Box 37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19" name="Text Box 37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20" name="Text Box 37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21" name="Text Box 37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22" name="Text Box 37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23" name="Text Box 37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24" name="Text Box 37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25" name="Text Box 37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26" name="Text Box 37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27" name="Text Box 37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28" name="Text Box 37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29" name="Text Box 37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30" name="Text Box 37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31" name="Text Box 37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32" name="Text Box 37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33" name="Text Box 37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34" name="Text Box 37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35" name="Text Box 37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36" name="Text Box 37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37" name="Text Box 37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38" name="Text Box 37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39" name="Text Box 37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40" name="Text Box 37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41" name="Text Box 38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42" name="Text Box 38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43" name="Text Box 38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44" name="Text Box 38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45" name="Text Box 38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46" name="Text Box 38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47" name="Text Box 38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48" name="Text Box 38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49" name="Text Box 38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50" name="Text Box 38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51" name="Text Box 38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52" name="Text Box 38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53" name="Text Box 38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54" name="Text Box 38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55" name="Text Box 38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56" name="Text Box 38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57" name="Text Box 38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58" name="Text Box 38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59" name="Text Box 38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60" name="Text Box 38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61" name="Text Box 38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62" name="Text Box 38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63" name="Text Box 38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64" name="Text Box 38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65" name="Text Box 38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66" name="Text Box 38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67" name="Text Box 38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68" name="Text Box 38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69" name="Text Box 38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70" name="Text Box 38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71" name="Text Box 38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72" name="Text Box 38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73" name="Text Box 38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74" name="Text Box 38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75" name="Text Box 38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76" name="Text Box 38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77" name="Text Box 38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78" name="Text Box 38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79" name="Text Box 38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80" name="Text Box 38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81" name="Text Box 38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82" name="Text Box 38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83" name="Text Box 38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84" name="Text Box 38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85" name="Text Box 38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86" name="Text Box 38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87" name="Text Box 38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88" name="Text Box 38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89" name="Text Box 38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90" name="Text Box 38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91" name="Text Box 38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92" name="Text Box 38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93" name="Text Box 38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94" name="Text Box 38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95" name="Text Box 38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96" name="Text Box 38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97" name="Text Box 38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98" name="Text Box 38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899" name="Text Box 38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00" name="Text Box 38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01" name="Text Box 38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02" name="Text Box 38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03" name="Text Box 38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04" name="Text Box 38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05" name="Text Box 38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06" name="Text Box 38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07" name="Text Box 38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08" name="Text Box 38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09" name="Text Box 38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10" name="Text Box 38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11" name="Text Box 38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12" name="Text Box 38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13" name="Text Box 38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14" name="Text Box 38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15" name="Text Box 38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16" name="Text Box 38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17" name="Text Box 38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18" name="Text Box 38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19" name="Text Box 38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20" name="Text Box 38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21" name="Text Box 38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22" name="Text Box 38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23" name="Text Box 38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24" name="Text Box 38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25" name="Text Box 38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26" name="Text Box 38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27" name="Text Box 38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28" name="Text Box 38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29" name="Text Box 38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30" name="Text Box 38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31" name="Text Box 38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32" name="Text Box 38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33" name="Text Box 38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34" name="Text Box 38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35" name="Text Box 38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36" name="Text Box 38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37" name="Text Box 38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38" name="Text Box 38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39" name="Text Box 38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40" name="Text Box 38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41" name="Text Box 39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42" name="Text Box 39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43" name="Text Box 39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44" name="Text Box 39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45" name="Text Box 39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46" name="Text Box 39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47" name="Text Box 39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48" name="Text Box 39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49" name="Text Box 39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50" name="Text Box 39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51" name="Text Box 39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52" name="Text Box 39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53" name="Text Box 39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54" name="Text Box 39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55" name="Text Box 39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56" name="Text Box 39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57" name="Text Box 39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58" name="Text Box 39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59" name="Text Box 39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60" name="Text Box 39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61" name="Text Box 39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62" name="Text Box 39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63" name="Text Box 39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64" name="Text Box 39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65" name="Text Box 39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66" name="Text Box 39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67" name="Text Box 39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68" name="Text Box 39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69" name="Text Box 39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70" name="Text Box 39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71" name="Text Box 39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72" name="Text Box 39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73" name="Text Box 39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74" name="Text Box 39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75" name="Text Box 39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76" name="Text Box 39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77" name="Text Box 39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78" name="Text Box 39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79" name="Text Box 39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80" name="Text Box 39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81" name="Text Box 39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82" name="Text Box 39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83" name="Text Box 39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84" name="Text Box 39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85" name="Text Box 39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86" name="Text Box 39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87" name="Text Box 39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88" name="Text Box 39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89" name="Text Box 39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90" name="Text Box 39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91" name="Text Box 39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92" name="Text Box 39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93" name="Text Box 39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94" name="Text Box 39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95" name="Text Box 39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96" name="Text Box 39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97" name="Text Box 39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98" name="Text Box 39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6999" name="Text Box 39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00" name="Text Box 39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01" name="Text Box 39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02" name="Text Box 39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03" name="Text Box 39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04" name="Text Box 39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05" name="Text Box 39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06" name="Text Box 39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07" name="Text Box 39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08" name="Text Box 39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09" name="Text Box 39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10" name="Text Box 39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11" name="Text Box 39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12" name="Text Box 39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13" name="Text Box 39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14" name="Text Box 39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15" name="Text Box 39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16" name="Text Box 39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17" name="Text Box 39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18" name="Text Box 39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19" name="Text Box 39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20" name="Text Box 39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21" name="Text Box 39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22" name="Text Box 39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23" name="Text Box 39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24" name="Text Box 39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25" name="Text Box 39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26" name="Text Box 39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27" name="Text Box 39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28" name="Text Box 39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29" name="Text Box 39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30" name="Text Box 39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31" name="Text Box 39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32" name="Text Box 39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33" name="Text Box 39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34" name="Text Box 39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35" name="Text Box 39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36" name="Text Box 39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37" name="Text Box 39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38" name="Text Box 39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39" name="Text Box 39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40" name="Text Box 39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41" name="Text Box 40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42" name="Text Box 40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43" name="Text Box 40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44" name="Text Box 40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45" name="Text Box 40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46" name="Text Box 40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47" name="Text Box 40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48" name="Text Box 40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49" name="Text Box 40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50" name="Text Box 40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51" name="Text Box 40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52" name="Text Box 40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53" name="Text Box 40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54" name="Text Box 40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55" name="Text Box 40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56" name="Text Box 40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57" name="Text Box 40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58" name="Text Box 40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59" name="Text Box 40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60" name="Text Box 40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61" name="Text Box 40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62" name="Text Box 40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63" name="Text Box 40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64" name="Text Box 40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65" name="Text Box 40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66" name="Text Box 40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67" name="Text Box 40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68" name="Text Box 40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69" name="Text Box 40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70" name="Text Box 40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71" name="Text Box 40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72" name="Text Box 40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73" name="Text Box 40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74" name="Text Box 40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75" name="Text Box 40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76" name="Text Box 40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77" name="Text Box 40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78" name="Text Box 40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79" name="Text Box 40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80" name="Text Box 40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81" name="Text Box 40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82" name="Text Box 40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83" name="Text Box 40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84" name="Text Box 40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85" name="Text Box 40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86" name="Text Box 40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87" name="Text Box 40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88" name="Text Box 40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89" name="Text Box 40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90" name="Text Box 40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91" name="Text Box 40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92" name="Text Box 40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93" name="Text Box 40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94" name="Text Box 40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95" name="Text Box 40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96" name="Text Box 40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97" name="Text Box 40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98" name="Text Box 40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099" name="Text Box 40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00" name="Text Box 40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01" name="Text Box 40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02" name="Text Box 40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03" name="Text Box 40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04" name="Text Box 40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05" name="Text Box 40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06" name="Text Box 40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07" name="Text Box 40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08" name="Text Box 40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09" name="Text Box 40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10" name="Text Box 40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11" name="Text Box 40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12" name="Text Box 40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13" name="Text Box 40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14" name="Text Box 40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15" name="Text Box 40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16" name="Text Box 40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17" name="Text Box 40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18" name="Text Box 40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19" name="Text Box 40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20" name="Text Box 40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21" name="Text Box 40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22" name="Text Box 40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23" name="Text Box 40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24" name="Text Box 40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25" name="Text Box 40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26" name="Text Box 40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27" name="Text Box 40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28" name="Text Box 40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29" name="Text Box 40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30" name="Text Box 40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31" name="Text Box 40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32" name="Text Box 40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33" name="Text Box 40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34" name="Text Box 40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35" name="Text Box 40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36" name="Text Box 40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37" name="Text Box 40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38" name="Text Box 40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39" name="Text Box 40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40" name="Text Box 40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41" name="Text Box 41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42" name="Text Box 41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43" name="Text Box 41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44" name="Text Box 41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45" name="Text Box 41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46" name="Text Box 41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47" name="Text Box 41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48" name="Text Box 41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49" name="Text Box 41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50" name="Text Box 41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51" name="Text Box 41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52" name="Text Box 41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53" name="Text Box 41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54" name="Text Box 41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55" name="Text Box 41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56" name="Text Box 41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57" name="Text Box 41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58" name="Text Box 41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59" name="Text Box 41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60" name="Text Box 41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61" name="Text Box 41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62" name="Text Box 41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63" name="Text Box 41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64" name="Text Box 41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65" name="Text Box 41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66" name="Text Box 41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67" name="Text Box 41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68" name="Text Box 41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69" name="Text Box 41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70" name="Text Box 41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71" name="Text Box 41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72" name="Text Box 41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73" name="Text Box 41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74" name="Text Box 41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75" name="Text Box 41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76" name="Text Box 41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77" name="Text Box 41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78" name="Text Box 41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79" name="Text Box 41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80" name="Text Box 41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81" name="Text Box 41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82" name="Text Box 41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83" name="Text Box 41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84" name="Text Box 41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85" name="Text Box 41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86" name="Text Box 41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87" name="Text Box 41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88" name="Text Box 41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89" name="Text Box 41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90" name="Text Box 41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91" name="Text Box 41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92" name="Text Box 41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93" name="Text Box 41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94" name="Text Box 41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95" name="Text Box 41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96" name="Text Box 41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97" name="Text Box 41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98" name="Text Box 41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199" name="Text Box 41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00" name="Text Box 41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01" name="Text Box 41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02" name="Text Box 41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03" name="Text Box 41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04" name="Text Box 41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05" name="Text Box 41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06" name="Text Box 41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07" name="Text Box 41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08" name="Text Box 41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09" name="Text Box 41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10" name="Text Box 41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11" name="Text Box 41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12" name="Text Box 41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13" name="Text Box 41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14" name="Text Box 41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15" name="Text Box 41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16" name="Text Box 41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17" name="Text Box 41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18" name="Text Box 41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19" name="Text Box 41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20" name="Text Box 41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21" name="Text Box 41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22" name="Text Box 41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23" name="Text Box 41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24" name="Text Box 41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25" name="Text Box 41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26" name="Text Box 41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27" name="Text Box 41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28" name="Text Box 41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29" name="Text Box 41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30" name="Text Box 41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31" name="Text Box 41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32" name="Text Box 41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33" name="Text Box 41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34" name="Text Box 41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35" name="Text Box 41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36" name="Text Box 41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37" name="Text Box 41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38" name="Text Box 41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39" name="Text Box 41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40" name="Text Box 41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41" name="Text Box 42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42" name="Text Box 42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43" name="Text Box 42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44" name="Text Box 42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45" name="Text Box 42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46" name="Text Box 42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47" name="Text Box 42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48" name="Text Box 42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49" name="Text Box 42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50" name="Text Box 42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51" name="Text Box 42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52" name="Text Box 42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53" name="Text Box 42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54" name="Text Box 42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55" name="Text Box 42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56" name="Text Box 42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57" name="Text Box 42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58" name="Text Box 42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59" name="Text Box 42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60" name="Text Box 42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61" name="Text Box 42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62" name="Text Box 42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63" name="Text Box 42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64" name="Text Box 42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65" name="Text Box 42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66" name="Text Box 42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67" name="Text Box 42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68" name="Text Box 42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69" name="Text Box 42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70" name="Text Box 42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71" name="Text Box 42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72" name="Text Box 42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73" name="Text Box 42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74" name="Text Box 42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75" name="Text Box 42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76" name="Text Box 42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77" name="Text Box 42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78" name="Text Box 42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79" name="Text Box 42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80" name="Text Box 42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81" name="Text Box 42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82" name="Text Box 42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83" name="Text Box 42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84" name="Text Box 42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85" name="Text Box 42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86" name="Text Box 42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87" name="Text Box 42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88" name="Text Box 42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89" name="Text Box 42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90" name="Text Box 42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91" name="Text Box 42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92" name="Text Box 42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93" name="Text Box 42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94" name="Text Box 42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95" name="Text Box 42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96" name="Text Box 42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97" name="Text Box 42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98" name="Text Box 42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299" name="Text Box 42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00" name="Text Box 42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01" name="Text Box 42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02" name="Text Box 42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03" name="Text Box 42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04" name="Text Box 42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05" name="Text Box 42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06" name="Text Box 42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07" name="Text Box 42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08" name="Text Box 42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09" name="Text Box 42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10" name="Text Box 42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11" name="Text Box 42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12" name="Text Box 42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13" name="Text Box 42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14" name="Text Box 42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15" name="Text Box 42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16" name="Text Box 42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17" name="Text Box 42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18" name="Text Box 42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19" name="Text Box 42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20" name="Text Box 42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21" name="Text Box 42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22" name="Text Box 42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23" name="Text Box 42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24" name="Text Box 42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25" name="Text Box 42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26" name="Text Box 42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27" name="Text Box 42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28" name="Text Box 42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29" name="Text Box 42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30" name="Text Box 42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31" name="Text Box 42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32" name="Text Box 42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33" name="Text Box 42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34" name="Text Box 42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35" name="Text Box 42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36" name="Text Box 42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37" name="Text Box 42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38" name="Text Box 42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39" name="Text Box 42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40" name="Text Box 42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41" name="Text Box 43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42" name="Text Box 43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43" name="Text Box 43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44" name="Text Box 43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45" name="Text Box 43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46" name="Text Box 43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47" name="Text Box 43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48" name="Text Box 43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49" name="Text Box 43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50" name="Text Box 43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51" name="Text Box 43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52" name="Text Box 43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53" name="Text Box 43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54" name="Text Box 43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55" name="Text Box 43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56" name="Text Box 43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57" name="Text Box 43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58" name="Text Box 43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59" name="Text Box 43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60" name="Text Box 43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61" name="Text Box 43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62" name="Text Box 43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63" name="Text Box 43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64" name="Text Box 43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65" name="Text Box 43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66" name="Text Box 43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67" name="Text Box 43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68" name="Text Box 43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69" name="Text Box 43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70" name="Text Box 43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71" name="Text Box 43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72" name="Text Box 43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73" name="Text Box 43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74" name="Text Box 43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75" name="Text Box 43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76" name="Text Box 43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77" name="Text Box 43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78" name="Text Box 43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79" name="Text Box 43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80" name="Text Box 43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81" name="Text Box 43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82" name="Text Box 43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83" name="Text Box 43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84" name="Text Box 43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85" name="Text Box 43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86" name="Text Box 43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87" name="Text Box 43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88" name="Text Box 43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89" name="Text Box 43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90" name="Text Box 43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91" name="Text Box 43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92" name="Text Box 43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93" name="Text Box 43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94" name="Text Box 43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95" name="Text Box 43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96" name="Text Box 43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97" name="Text Box 43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98" name="Text Box 43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399" name="Text Box 43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00" name="Text Box 43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01" name="Text Box 43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02" name="Text Box 43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03" name="Text Box 43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04" name="Text Box 43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05" name="Text Box 43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06" name="Text Box 43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07" name="Text Box 43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08" name="Text Box 43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09" name="Text Box 43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10" name="Text Box 43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11" name="Text Box 43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12" name="Text Box 43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13" name="Text Box 43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14" name="Text Box 43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15" name="Text Box 43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16" name="Text Box 43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17" name="Text Box 43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18" name="Text Box 43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19" name="Text Box 43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20" name="Text Box 43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21" name="Text Box 43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22" name="Text Box 43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23" name="Text Box 43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24" name="Text Box 43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25" name="Text Box 43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26" name="Text Box 43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27" name="Text Box 43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28" name="Text Box 43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29" name="Text Box 43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30" name="Text Box 43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31" name="Text Box 43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32" name="Text Box 43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33" name="Text Box 43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34" name="Text Box 43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35" name="Text Box 43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36" name="Text Box 43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37" name="Text Box 43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38" name="Text Box 43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39" name="Text Box 43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40" name="Text Box 43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41" name="Text Box 44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42" name="Text Box 44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43" name="Text Box 44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44" name="Text Box 44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45" name="Text Box 44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46" name="Text Box 44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47" name="Text Box 44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48" name="Text Box 44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49" name="Text Box 44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50" name="Text Box 44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51" name="Text Box 44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52" name="Text Box 44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53" name="Text Box 44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54" name="Text Box 44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55" name="Text Box 44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56" name="Text Box 44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57" name="Text Box 44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58" name="Text Box 44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59" name="Text Box 44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60" name="Text Box 44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61" name="Text Box 44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62" name="Text Box 44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63" name="Text Box 44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64" name="Text Box 44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65" name="Text Box 44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66" name="Text Box 44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67" name="Text Box 44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68" name="Text Box 44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69" name="Text Box 44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70" name="Text Box 44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71" name="Text Box 44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72" name="Text Box 44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73" name="Text Box 44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74" name="Text Box 44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75" name="Text Box 44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76" name="Text Box 44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77" name="Text Box 44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78" name="Text Box 44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79" name="Text Box 44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80" name="Text Box 44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81" name="Text Box 44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82" name="Text Box 44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83" name="Text Box 44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84" name="Text Box 44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85" name="Text Box 44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86" name="Text Box 44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87" name="Text Box 44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88" name="Text Box 44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89" name="Text Box 44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90" name="Text Box 44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91" name="Text Box 44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92" name="Text Box 44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93" name="Text Box 44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94" name="Text Box 44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95" name="Text Box 44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96" name="Text Box 44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97" name="Text Box 44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98" name="Text Box 44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499" name="Text Box 44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00" name="Text Box 44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01" name="Text Box 44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02" name="Text Box 44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03" name="Text Box 44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04" name="Text Box 44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05" name="Text Box 44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06" name="Text Box 44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07" name="Text Box 44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08" name="Text Box 44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09" name="Text Box 44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10" name="Text Box 44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11" name="Text Box 44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12" name="Text Box 44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13" name="Text Box 44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14" name="Text Box 44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15" name="Text Box 44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16" name="Text Box 44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17" name="Text Box 44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18" name="Text Box 44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19" name="Text Box 44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20" name="Text Box 44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21" name="Text Box 44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22" name="Text Box 44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23" name="Text Box 44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24" name="Text Box 44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25" name="Text Box 44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26" name="Text Box 44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27" name="Text Box 44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28" name="Text Box 44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29" name="Text Box 44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30" name="Text Box 44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31" name="Text Box 44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32" name="Text Box 44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33" name="Text Box 44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34" name="Text Box 44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35" name="Text Box 44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36" name="Text Box 44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37" name="Text Box 44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38" name="Text Box 44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39" name="Text Box 44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40" name="Text Box 44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41" name="Text Box 45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42" name="Text Box 45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43" name="Text Box 45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44" name="Text Box 45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45" name="Text Box 45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46" name="Text Box 45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47" name="Text Box 45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48" name="Text Box 45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49" name="Text Box 45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50" name="Text Box 45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51" name="Text Box 45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52" name="Text Box 45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53" name="Text Box 45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54" name="Text Box 45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55" name="Text Box 45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56" name="Text Box 45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57" name="Text Box 45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58" name="Text Box 45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59" name="Text Box 45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60" name="Text Box 45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61" name="Text Box 45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62" name="Text Box 45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63" name="Text Box 45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64" name="Text Box 45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65" name="Text Box 45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66" name="Text Box 45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67" name="Text Box 45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68" name="Text Box 45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69" name="Text Box 45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70" name="Text Box 45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71" name="Text Box 45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72" name="Text Box 45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73" name="Text Box 45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74" name="Text Box 45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75" name="Text Box 45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76" name="Text Box 45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77" name="Text Box 45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78" name="Text Box 45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79" name="Text Box 45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80" name="Text Box 45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81" name="Text Box 45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82" name="Text Box 45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83" name="Text Box 45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84" name="Text Box 45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85" name="Text Box 45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86" name="Text Box 45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87" name="Text Box 45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88" name="Text Box 45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89" name="Text Box 45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90" name="Text Box 45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91" name="Text Box 45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92" name="Text Box 45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93" name="Text Box 45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94" name="Text Box 45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95" name="Text Box 45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96" name="Text Box 45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97" name="Text Box 45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98" name="Text Box 45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599" name="Text Box 45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00" name="Text Box 45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01" name="Text Box 45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02" name="Text Box 45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03" name="Text Box 45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04" name="Text Box 45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05" name="Text Box 45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06" name="Text Box 45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07" name="Text Box 45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08" name="Text Box 45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09" name="Text Box 45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10" name="Text Box 45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11" name="Text Box 45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12" name="Text Box 45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13" name="Text Box 45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14" name="Text Box 45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15" name="Text Box 45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16" name="Text Box 45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17" name="Text Box 45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18" name="Text Box 45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19" name="Text Box 45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20" name="Text Box 45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21" name="Text Box 45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22" name="Text Box 45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23" name="Text Box 45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24" name="Text Box 45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25" name="Text Box 45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26" name="Text Box 45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27" name="Text Box 45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28" name="Text Box 45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29" name="Text Box 45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30" name="Text Box 45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31" name="Text Box 45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32" name="Text Box 45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33" name="Text Box 45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34" name="Text Box 45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35" name="Text Box 45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36" name="Text Box 45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37" name="Text Box 45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38" name="Text Box 45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39" name="Text Box 45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40" name="Text Box 45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41" name="Text Box 46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42" name="Text Box 46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43" name="Text Box 46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44" name="Text Box 46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45" name="Text Box 46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46" name="Text Box 46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47" name="Text Box 46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48" name="Text Box 46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49" name="Text Box 46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50" name="Text Box 46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51" name="Text Box 46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52" name="Text Box 46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53" name="Text Box 46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54" name="Text Box 46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55" name="Text Box 46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56" name="Text Box 46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57" name="Text Box 46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58" name="Text Box 46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59" name="Text Box 46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60" name="Text Box 46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61" name="Text Box 46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62" name="Text Box 46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63" name="Text Box 46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64" name="Text Box 46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65" name="Text Box 46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66" name="Text Box 46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67" name="Text Box 46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68" name="Text Box 46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69" name="Text Box 46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70" name="Text Box 46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71" name="Text Box 46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72" name="Text Box 46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73" name="Text Box 46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74" name="Text Box 46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75" name="Text Box 46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76" name="Text Box 46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77" name="Text Box 46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78" name="Text Box 46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79" name="Text Box 46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80" name="Text Box 46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81" name="Text Box 46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82" name="Text Box 46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83" name="Text Box 46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84" name="Text Box 46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85" name="Text Box 46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86" name="Text Box 46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87" name="Text Box 46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88" name="Text Box 46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89" name="Text Box 46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90" name="Text Box 46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91" name="Text Box 46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92" name="Text Box 46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93" name="Text Box 46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94" name="Text Box 46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95" name="Text Box 46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96" name="Text Box 46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97" name="Text Box 46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98" name="Text Box 46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699" name="Text Box 46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00" name="Text Box 46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01" name="Text Box 46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02" name="Text Box 46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03" name="Text Box 46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04" name="Text Box 46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05" name="Text Box 46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06" name="Text Box 46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07" name="Text Box 46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08" name="Text Box 46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09" name="Text Box 46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10" name="Text Box 46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11" name="Text Box 46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12" name="Text Box 46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13" name="Text Box 46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14" name="Text Box 46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15" name="Text Box 46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16" name="Text Box 46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17" name="Text Box 46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18" name="Text Box 46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19" name="Text Box 46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20" name="Text Box 46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21" name="Text Box 46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22" name="Text Box 46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23" name="Text Box 46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24" name="Text Box 46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25" name="Text Box 46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26" name="Text Box 46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27" name="Text Box 46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28" name="Text Box 46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29" name="Text Box 46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30" name="Text Box 46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31" name="Text Box 46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32" name="Text Box 46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33" name="Text Box 46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34" name="Text Box 46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35" name="Text Box 46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36" name="Text Box 46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37" name="Text Box 46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38" name="Text Box 46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39" name="Text Box 46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40" name="Text Box 46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41" name="Text Box 47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42" name="Text Box 47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43" name="Text Box 47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44" name="Text Box 47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45" name="Text Box 47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46" name="Text Box 47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47" name="Text Box 47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48" name="Text Box 47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49" name="Text Box 47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50" name="Text Box 47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51" name="Text Box 47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52" name="Text Box 47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53" name="Text Box 47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54" name="Text Box 47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55" name="Text Box 47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56" name="Text Box 47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57" name="Text Box 47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58" name="Text Box 47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59" name="Text Box 47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60" name="Text Box 47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61" name="Text Box 47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62" name="Text Box 47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63" name="Text Box 47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64" name="Text Box 47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65" name="Text Box 47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66" name="Text Box 47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67" name="Text Box 47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68" name="Text Box 47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69" name="Text Box 47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70" name="Text Box 47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71" name="Text Box 47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72" name="Text Box 47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73" name="Text Box 47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74" name="Text Box 47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75" name="Text Box 47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76" name="Text Box 47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77" name="Text Box 47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78" name="Text Box 47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79" name="Text Box 47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80" name="Text Box 47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81" name="Text Box 47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82" name="Text Box 47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83" name="Text Box 47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84" name="Text Box 47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85" name="Text Box 47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86" name="Text Box 47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87" name="Text Box 47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88" name="Text Box 47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89" name="Text Box 47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90" name="Text Box 47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91" name="Text Box 47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92" name="Text Box 47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93" name="Text Box 47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94" name="Text Box 47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95" name="Text Box 47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96" name="Text Box 47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97" name="Text Box 47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98" name="Text Box 47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799" name="Text Box 47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00" name="Text Box 47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01" name="Text Box 47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02" name="Text Box 47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03" name="Text Box 47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04" name="Text Box 47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05" name="Text Box 47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06" name="Text Box 47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07" name="Text Box 47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08" name="Text Box 47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09" name="Text Box 47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10" name="Text Box 47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11" name="Text Box 47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12" name="Text Box 47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13" name="Text Box 47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14" name="Text Box 47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15" name="Text Box 47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16" name="Text Box 47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17" name="Text Box 47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18" name="Text Box 47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19" name="Text Box 47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20" name="Text Box 47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21" name="Text Box 47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22" name="Text Box 47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23" name="Text Box 47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24" name="Text Box 47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25" name="Text Box 47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26" name="Text Box 47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27" name="Text Box 47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28" name="Text Box 47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29" name="Text Box 47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30" name="Text Box 47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31" name="Text Box 47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32" name="Text Box 47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33" name="Text Box 47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34" name="Text Box 47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35" name="Text Box 47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36" name="Text Box 47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37" name="Text Box 47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38" name="Text Box 47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39" name="Text Box 47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40" name="Text Box 47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41" name="Text Box 48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42" name="Text Box 48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43" name="Text Box 48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44" name="Text Box 48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45" name="Text Box 48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46" name="Text Box 48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47" name="Text Box 48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48" name="Text Box 48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49" name="Text Box 48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50" name="Text Box 48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51" name="Text Box 48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52" name="Text Box 48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53" name="Text Box 48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54" name="Text Box 48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55" name="Text Box 48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56" name="Text Box 48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57" name="Text Box 48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58" name="Text Box 48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59" name="Text Box 48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60" name="Text Box 48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61" name="Text Box 48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62" name="Text Box 48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63" name="Text Box 48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64" name="Text Box 48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65" name="Text Box 48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66" name="Text Box 48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67" name="Text Box 48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68" name="Text Box 48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69" name="Text Box 48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70" name="Text Box 48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71" name="Text Box 48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72" name="Text Box 48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73" name="Text Box 48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74" name="Text Box 48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75" name="Text Box 48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76" name="Text Box 48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77" name="Text Box 48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78" name="Text Box 48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79" name="Text Box 48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80" name="Text Box 48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81" name="Text Box 48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82" name="Text Box 48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83" name="Text Box 48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84" name="Text Box 48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85" name="Text Box 48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86" name="Text Box 48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87" name="Text Box 48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88" name="Text Box 48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89" name="Text Box 48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90" name="Text Box 48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91" name="Text Box 48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92" name="Text Box 48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93" name="Text Box 48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94" name="Text Box 48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95" name="Text Box 48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96" name="Text Box 48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97" name="Text Box 48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98" name="Text Box 48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899" name="Text Box 48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00" name="Text Box 48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01" name="Text Box 48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02" name="Text Box 48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03" name="Text Box 48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04" name="Text Box 48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05" name="Text Box 48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06" name="Text Box 48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07" name="Text Box 48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08" name="Text Box 48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09" name="Text Box 48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10" name="Text Box 48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11" name="Text Box 48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12" name="Text Box 48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13" name="Text Box 48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14" name="Text Box 48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15" name="Text Box 48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16" name="Text Box 48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17" name="Text Box 48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18" name="Text Box 48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19" name="Text Box 48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20" name="Text Box 48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21" name="Text Box 48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22" name="Text Box 48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23" name="Text Box 48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24" name="Text Box 48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25" name="Text Box 48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26" name="Text Box 48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27" name="Text Box 48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28" name="Text Box 48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29" name="Text Box 48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30" name="Text Box 48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31" name="Text Box 48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32" name="Text Box 48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33" name="Text Box 48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34" name="Text Box 48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35" name="Text Box 48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36" name="Text Box 48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37" name="Text Box 48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38" name="Text Box 48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39" name="Text Box 48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40" name="Text Box 48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41" name="Text Box 49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42" name="Text Box 49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43" name="Text Box 49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44" name="Text Box 49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45" name="Text Box 49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46" name="Text Box 49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47" name="Text Box 49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48" name="Text Box 49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49" name="Text Box 49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50" name="Text Box 49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51" name="Text Box 49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52" name="Text Box 49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53" name="Text Box 49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54" name="Text Box 49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55" name="Text Box 49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56" name="Text Box 49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57" name="Text Box 49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58" name="Text Box 49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59" name="Text Box 49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60" name="Text Box 49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61" name="Text Box 49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62" name="Text Box 49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63" name="Text Box 49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64" name="Text Box 49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65" name="Text Box 49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66" name="Text Box 49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67" name="Text Box 49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68" name="Text Box 49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69" name="Text Box 49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70" name="Text Box 49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71" name="Text Box 49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72" name="Text Box 49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73" name="Text Box 49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74" name="Text Box 49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75" name="Text Box 49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76" name="Text Box 49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77" name="Text Box 49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78" name="Text Box 49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79" name="Text Box 49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80" name="Text Box 49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81" name="Text Box 49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82" name="Text Box 49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83" name="Text Box 49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84" name="Text Box 49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85" name="Text Box 49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86" name="Text Box 49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87" name="Text Box 49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88" name="Text Box 49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89" name="Text Box 49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90" name="Text Box 49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91" name="Text Box 49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92" name="Text Box 49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93" name="Text Box 49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94" name="Text Box 49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95" name="Text Box 49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96" name="Text Box 49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97" name="Text Box 49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98" name="Text Box 49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7999" name="Text Box 49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00" name="Text Box 49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01" name="Text Box 49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02" name="Text Box 49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03" name="Text Box 49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04" name="Text Box 49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05" name="Text Box 49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06" name="Text Box 49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07" name="Text Box 49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08" name="Text Box 49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09" name="Text Box 49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10" name="Text Box 49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11" name="Text Box 49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12" name="Text Box 49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13" name="Text Box 49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14" name="Text Box 49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15" name="Text Box 49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16" name="Text Box 49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17" name="Text Box 49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18" name="Text Box 49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19" name="Text Box 49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20" name="Text Box 49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21" name="Text Box 49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22" name="Text Box 49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23" name="Text Box 49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24" name="Text Box 49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25" name="Text Box 49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26" name="Text Box 49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27" name="Text Box 49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28" name="Text Box 49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29" name="Text Box 49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30" name="Text Box 49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31" name="Text Box 49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32" name="Text Box 49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33" name="Text Box 49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34" name="Text Box 49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35" name="Text Box 49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36" name="Text Box 49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37" name="Text Box 49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38" name="Text Box 49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39" name="Text Box 49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40" name="Text Box 49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41" name="Text Box 50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42" name="Text Box 50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43" name="Text Box 50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44" name="Text Box 50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45" name="Text Box 50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46" name="Text Box 50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47" name="Text Box 50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48" name="Text Box 50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49" name="Text Box 50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50" name="Text Box 50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51" name="Text Box 50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52" name="Text Box 50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53" name="Text Box 50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54" name="Text Box 50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55" name="Text Box 50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56" name="Text Box 50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57" name="Text Box 50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58" name="Text Box 50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59" name="Text Box 50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60" name="Text Box 50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61" name="Text Box 50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62" name="Text Box 50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63" name="Text Box 50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64" name="Text Box 50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65" name="Text Box 50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66" name="Text Box 50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67" name="Text Box 50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68" name="Text Box 50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69" name="Text Box 50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70" name="Text Box 50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71" name="Text Box 50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72" name="Text Box 50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73" name="Text Box 50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74" name="Text Box 50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75" name="Text Box 50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76" name="Text Box 50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77" name="Text Box 50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78" name="Text Box 50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79" name="Text Box 50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80" name="Text Box 50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81" name="Text Box 50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82" name="Text Box 50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83" name="Text Box 50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84" name="Text Box 50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85" name="Text Box 50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86" name="Text Box 50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87" name="Text Box 50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88" name="Text Box 50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89" name="Text Box 50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90" name="Text Box 50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91" name="Text Box 50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92" name="Text Box 50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93" name="Text Box 50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94" name="Text Box 50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95" name="Text Box 50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96" name="Text Box 50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97" name="Text Box 50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98" name="Text Box 50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099" name="Text Box 50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00" name="Text Box 50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01" name="Text Box 50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02" name="Text Box 50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03" name="Text Box 50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04" name="Text Box 50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05" name="Text Box 50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06" name="Text Box 50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07" name="Text Box 50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08" name="Text Box 50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09" name="Text Box 50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10" name="Text Box 50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11" name="Text Box 50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12" name="Text Box 50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13" name="Text Box 50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14" name="Text Box 50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15" name="Text Box 50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16" name="Text Box 50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17" name="Text Box 50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18" name="Text Box 50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19" name="Text Box 50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20" name="Text Box 50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21" name="Text Box 50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22" name="Text Box 50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23" name="Text Box 50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24" name="Text Box 50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25" name="Text Box 50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26" name="Text Box 50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27" name="Text Box 50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28" name="Text Box 50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29" name="Text Box 50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30" name="Text Box 50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31" name="Text Box 50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32" name="Text Box 50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33" name="Text Box 50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34" name="Text Box 50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35" name="Text Box 50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36" name="Text Box 50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37" name="Text Box 50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38" name="Text Box 50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39" name="Text Box 50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40" name="Text Box 50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41" name="Text Box 51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42" name="Text Box 51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43" name="Text Box 51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44" name="Text Box 51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45" name="Text Box 51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46" name="Text Box 51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47" name="Text Box 51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48" name="Text Box 51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49" name="Text Box 51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50" name="Text Box 51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51" name="Text Box 51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52" name="Text Box 51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53" name="Text Box 51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54" name="Text Box 51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55" name="Text Box 51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56" name="Text Box 51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57" name="Text Box 51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58" name="Text Box 51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59" name="Text Box 51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60" name="Text Box 51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61" name="Text Box 51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62" name="Text Box 51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63" name="Text Box 51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64" name="Text Box 51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65" name="Text Box 51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66" name="Text Box 51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67" name="Text Box 51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68" name="Text Box 51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69" name="Text Box 51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70" name="Text Box 51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71" name="Text Box 51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72" name="Text Box 51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73" name="Text Box 51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74" name="Text Box 51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75" name="Text Box 51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76" name="Text Box 51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77" name="Text Box 51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78" name="Text Box 51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79" name="Text Box 51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80" name="Text Box 51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81" name="Text Box 51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82" name="Text Box 51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83" name="Text Box 51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84" name="Text Box 51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85" name="Text Box 51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86" name="Text Box 51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87" name="Text Box 51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88" name="Text Box 51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89" name="Text Box 51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90" name="Text Box 51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91" name="Text Box 51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92" name="Text Box 51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93" name="Text Box 51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94" name="Text Box 51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95" name="Text Box 51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96" name="Text Box 51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97" name="Text Box 51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98" name="Text Box 51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199" name="Text Box 51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00" name="Text Box 51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01" name="Text Box 51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02" name="Text Box 51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03" name="Text Box 51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04" name="Text Box 51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05" name="Text Box 51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06" name="Text Box 51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07" name="Text Box 51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08" name="Text Box 51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09" name="Text Box 51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10" name="Text Box 51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11" name="Text Box 51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12" name="Text Box 51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13" name="Text Box 51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14" name="Text Box 51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15" name="Text Box 51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16" name="Text Box 51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17" name="Text Box 51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18" name="Text Box 51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19" name="Text Box 51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20" name="Text Box 51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21" name="Text Box 51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22" name="Text Box 51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23" name="Text Box 51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24" name="Text Box 51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25" name="Text Box 51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26" name="Text Box 51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27" name="Text Box 51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28" name="Text Box 51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29" name="Text Box 51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30" name="Text Box 51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31" name="Text Box 51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32" name="Text Box 51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33" name="Text Box 51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34" name="Text Box 51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35" name="Text Box 51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36" name="Text Box 51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37" name="Text Box 51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38" name="Text Box 51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39" name="Text Box 51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40" name="Text Box 51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41" name="Text Box 52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42" name="Text Box 52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43" name="Text Box 52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44" name="Text Box 52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45" name="Text Box 52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46" name="Text Box 52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47" name="Text Box 52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48" name="Text Box 52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49" name="Text Box 52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50" name="Text Box 52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51" name="Text Box 52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52" name="Text Box 52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53" name="Text Box 52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54" name="Text Box 52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55" name="Text Box 52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56" name="Text Box 52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57" name="Text Box 52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58" name="Text Box 52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59" name="Text Box 52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60" name="Text Box 52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61" name="Text Box 52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62" name="Text Box 52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63" name="Text Box 52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64" name="Text Box 52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65" name="Text Box 52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66" name="Text Box 52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67" name="Text Box 52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68" name="Text Box 52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69" name="Text Box 52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70" name="Text Box 52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71" name="Text Box 52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72" name="Text Box 52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73" name="Text Box 52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74" name="Text Box 52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75" name="Text Box 52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76" name="Text Box 52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77" name="Text Box 52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78" name="Text Box 52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79" name="Text Box 52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80" name="Text Box 52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81" name="Text Box 52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82" name="Text Box 52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83" name="Text Box 52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84" name="Text Box 52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85" name="Text Box 52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86" name="Text Box 52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87" name="Text Box 52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88" name="Text Box 52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89" name="Text Box 52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90" name="Text Box 52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91" name="Text Box 52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92" name="Text Box 52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93" name="Text Box 52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94" name="Text Box 52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95" name="Text Box 52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96" name="Text Box 52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97" name="Text Box 52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98" name="Text Box 52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299" name="Text Box 52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00" name="Text Box 52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01" name="Text Box 52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02" name="Text Box 52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03" name="Text Box 52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04" name="Text Box 52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05" name="Text Box 52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06" name="Text Box 52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07" name="Text Box 52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08" name="Text Box 52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09" name="Text Box 52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10" name="Text Box 52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11" name="Text Box 52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12" name="Text Box 52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13" name="Text Box 52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14" name="Text Box 52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15" name="Text Box 52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16" name="Text Box 52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17" name="Text Box 52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18" name="Text Box 52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19" name="Text Box 52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20" name="Text Box 52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21" name="Text Box 52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22" name="Text Box 52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23" name="Text Box 52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24" name="Text Box 52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25" name="Text Box 52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26" name="Text Box 52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27" name="Text Box 52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28" name="Text Box 52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29" name="Text Box 52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30" name="Text Box 52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31" name="Text Box 52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32" name="Text Box 52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33" name="Text Box 52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34" name="Text Box 52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35" name="Text Box 52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36" name="Text Box 52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37" name="Text Box 52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38" name="Text Box 52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39" name="Text Box 52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40" name="Text Box 52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41" name="Text Box 53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42" name="Text Box 53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43" name="Text Box 53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44" name="Text Box 53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45" name="Text Box 53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46" name="Text Box 53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47" name="Text Box 53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48" name="Text Box 53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49" name="Text Box 530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50" name="Text Box 530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51" name="Text Box 531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52" name="Text Box 531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53" name="Text Box 531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54" name="Text Box 531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55" name="Text Box 531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56" name="Text Box 531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57" name="Text Box 531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58" name="Text Box 531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59" name="Text Box 531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60" name="Text Box 531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61" name="Text Box 532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62" name="Text Box 532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63" name="Text Box 532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64" name="Text Box 532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65" name="Text Box 532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66" name="Text Box 532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67" name="Text Box 532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68" name="Text Box 532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69" name="Text Box 532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70" name="Text Box 532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71" name="Text Box 533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72" name="Text Box 533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73" name="Text Box 533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74" name="Text Box 533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75" name="Text Box 533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76" name="Text Box 533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77" name="Text Box 533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78" name="Text Box 533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79" name="Text Box 533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80" name="Text Box 533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81" name="Text Box 534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82" name="Text Box 534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83" name="Text Box 534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84" name="Text Box 534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85" name="Text Box 534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86" name="Text Box 534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87" name="Text Box 534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88" name="Text Box 534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89" name="Text Box 534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90" name="Text Box 534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91" name="Text Box 535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92" name="Text Box 535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93" name="Text Box 535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94" name="Text Box 535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95" name="Text Box 535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96" name="Text Box 535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97" name="Text Box 535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98" name="Text Box 535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399" name="Text Box 535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00" name="Text Box 535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01" name="Text Box 536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02" name="Text Box 536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03" name="Text Box 536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04" name="Text Box 536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05" name="Text Box 536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06" name="Text Box 536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07" name="Text Box 536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08" name="Text Box 536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09" name="Text Box 536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10" name="Text Box 536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11" name="Text Box 537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12" name="Text Box 537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13" name="Text Box 537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14" name="Text Box 537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15" name="Text Box 537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16" name="Text Box 537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17" name="Text Box 537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18" name="Text Box 537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19" name="Text Box 537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20" name="Text Box 537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21" name="Text Box 538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22" name="Text Box 538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23" name="Text Box 538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24" name="Text Box 538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25" name="Text Box 538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26" name="Text Box 538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27" name="Text Box 538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28" name="Text Box 538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29" name="Text Box 538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30" name="Text Box 538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31" name="Text Box 539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32" name="Text Box 539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33" name="Text Box 539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34" name="Text Box 539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35" name="Text Box 539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36" name="Text Box 539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37" name="Text Box 539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38" name="Text Box 539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39" name="Text Box 5398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40" name="Text Box 5399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41" name="Text Box 5400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42" name="Text Box 5401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43" name="Text Box 5402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44" name="Text Box 5403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45" name="Text Box 5404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46" name="Text Box 5405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47" name="Text Box 5406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19048</xdr:rowOff>
    </xdr:to>
    <xdr:sp macro="" textlink="">
      <xdr:nvSpPr>
        <xdr:cNvPr id="8448" name="Text Box 5407"/>
        <xdr:cNvSpPr txBox="1">
          <a:spLocks noChangeArrowheads="1"/>
        </xdr:cNvSpPr>
      </xdr:nvSpPr>
      <xdr:spPr bwMode="auto">
        <a:xfrm>
          <a:off x="4686300" y="7124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49" name="Text Box 5427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50" name="Text Box 5428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51" name="Text Box 5429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52" name="Text Box 5430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53" name="Text Box 5431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54" name="Text Box 5432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55" name="Text Box 5433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56" name="Text Box 5434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57" name="Text Box 5435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58" name="Text Box 5436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59" name="Text Box 5437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60" name="Text Box 5438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61" name="Text Box 5439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62" name="Text Box 5440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63" name="Text Box 5441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64" name="Text Box 5442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65" name="Text Box 5443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66" name="Text Box 5444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67" name="Text Box 5445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68" name="Text Box 5446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69" name="Text Box 5447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70" name="Text Box 5448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71" name="Text Box 5449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72" name="Text Box 5450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73" name="Text Box 5451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74" name="Text Box 5452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75" name="Text Box 5453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76" name="Text Box 5454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77" name="Text Box 5455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78" name="Text Box 5456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79" name="Text Box 5457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80" name="Text Box 5458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81" name="Text Box 5459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82" name="Text Box 5460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83" name="Text Box 5461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84" name="Text Box 5462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85" name="Text Box 5463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86" name="Text Box 5464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87" name="Text Box 5465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88" name="Text Box 5466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89" name="Text Box 5467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19051</xdr:rowOff>
    </xdr:to>
    <xdr:sp macro="" textlink="">
      <xdr:nvSpPr>
        <xdr:cNvPr id="8490" name="Text Box 5468"/>
        <xdr:cNvSpPr txBox="1">
          <a:spLocks noChangeArrowheads="1"/>
        </xdr:cNvSpPr>
      </xdr:nvSpPr>
      <xdr:spPr bwMode="auto">
        <a:xfrm>
          <a:off x="4686300" y="7105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491" name="Text Box 25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492" name="Text Box 25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493" name="Text Box 25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494" name="Text Box 25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495" name="Text Box 25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496" name="Text Box 25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497" name="Text Box 25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498" name="Text Box 25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499" name="Text Box 25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00" name="Text Box 25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01" name="Text Box 25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02" name="Text Box 25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03" name="Text Box 25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04" name="Text Box 25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05" name="Text Box 26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06" name="Text Box 26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07" name="Text Box 26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08" name="Text Box 26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09" name="Text Box 26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10" name="Text Box 26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11" name="Text Box 26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12" name="Text Box 26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13" name="Text Box 26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14" name="Text Box 26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15" name="Text Box 26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16" name="Text Box 26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17" name="Text Box 26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18" name="Text Box 26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19" name="Text Box 26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20" name="Text Box 26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21" name="Text Box 26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22" name="Text Box 26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23" name="Text Box 26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24" name="Text Box 26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25" name="Text Box 26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26" name="Text Box 26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27" name="Text Box 26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28" name="Text Box 26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29" name="Text Box 26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30" name="Text Box 26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31" name="Text Box 26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32" name="Text Box 26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33" name="Text Box 26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34" name="Text Box 26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35" name="Text Box 26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36" name="Text Box 26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37" name="Text Box 26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38" name="Text Box 26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39" name="Text Box 26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40" name="Text Box 26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41" name="Text Box 26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42" name="Text Box 26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43" name="Text Box 26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44" name="Text Box 26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45" name="Text Box 26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46" name="Text Box 26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47" name="Text Box 26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48" name="Text Box 26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49" name="Text Box 26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50" name="Text Box 26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51" name="Text Box 26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52" name="Text Box 26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53" name="Text Box 26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54" name="Text Box 26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55" name="Text Box 26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56" name="Text Box 26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57" name="Text Box 26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58" name="Text Box 26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59" name="Text Box 26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60" name="Text Box 26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61" name="Text Box 26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62" name="Text Box 26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63" name="Text Box 27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64" name="Text Box 27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65" name="Text Box 27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66" name="Text Box 27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67" name="Text Box 27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68" name="Text Box 27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69" name="Text Box 27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70" name="Text Box 27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71" name="Text Box 27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72" name="Text Box 27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73" name="Text Box 27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74" name="Text Box 27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75" name="Text Box 27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76" name="Text Box 27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77" name="Text Box 27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78" name="Text Box 27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79" name="Text Box 27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80" name="Text Box 27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81" name="Text Box 27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82" name="Text Box 27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83" name="Text Box 27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84" name="Text Box 27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85" name="Text Box 27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86" name="Text Box 27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87" name="Text Box 27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88" name="Text Box 27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89" name="Text Box 27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90" name="Text Box 27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91" name="Text Box 27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92" name="Text Box 27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93" name="Text Box 27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94" name="Text Box 27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95" name="Text Box 27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96" name="Text Box 27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97" name="Text Box 27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98" name="Text Box 27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599" name="Text Box 27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00" name="Text Box 27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01" name="Text Box 27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02" name="Text Box 27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03" name="Text Box 27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04" name="Text Box 27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05" name="Text Box 27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06" name="Text Box 27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07" name="Text Box 27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08" name="Text Box 27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09" name="Text Box 27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10" name="Text Box 27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11" name="Text Box 27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12" name="Text Box 27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13" name="Text Box 27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14" name="Text Box 27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15" name="Text Box 27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16" name="Text Box 27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17" name="Text Box 27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18" name="Text Box 27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19" name="Text Box 27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20" name="Text Box 27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21" name="Text Box 27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22" name="Text Box 27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23" name="Text Box 27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24" name="Text Box 27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25" name="Text Box 27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26" name="Text Box 27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27" name="Text Box 27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28" name="Text Box 27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29" name="Text Box 27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30" name="Text Box 27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31" name="Text Box 27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32" name="Text Box 27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33" name="Text Box 27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34" name="Text Box 27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35" name="Text Box 27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36" name="Text Box 27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37" name="Text Box 27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38" name="Text Box 27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39" name="Text Box 27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40" name="Text Box 27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41" name="Text Box 27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42" name="Text Box 27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43" name="Text Box 27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44" name="Text Box 27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45" name="Text Box 27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46" name="Text Box 27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47" name="Text Box 27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48" name="Text Box 27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49" name="Text Box 27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50" name="Text Box 27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51" name="Text Box 27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52" name="Text Box 27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53" name="Text Box 27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54" name="Text Box 27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55" name="Text Box 27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56" name="Text Box 27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57" name="Text Box 27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58" name="Text Box 27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59" name="Text Box 27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60" name="Text Box 27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61" name="Text Box 27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62" name="Text Box 27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63" name="Text Box 28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64" name="Text Box 28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65" name="Text Box 28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66" name="Text Box 28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67" name="Text Box 28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68" name="Text Box 28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69" name="Text Box 28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70" name="Text Box 28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71" name="Text Box 28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72" name="Text Box 28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73" name="Text Box 28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74" name="Text Box 28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75" name="Text Box 28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76" name="Text Box 28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77" name="Text Box 28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78" name="Text Box 28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79" name="Text Box 28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80" name="Text Box 28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81" name="Text Box 28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82" name="Text Box 28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83" name="Text Box 28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84" name="Text Box 28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85" name="Text Box 28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86" name="Text Box 28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87" name="Text Box 28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88" name="Text Box 28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89" name="Text Box 28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90" name="Text Box 28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91" name="Text Box 28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92" name="Text Box 28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93" name="Text Box 28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94" name="Text Box 28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95" name="Text Box 28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96" name="Text Box 28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97" name="Text Box 28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98" name="Text Box 28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699" name="Text Box 28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00" name="Text Box 28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01" name="Text Box 28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02" name="Text Box 28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03" name="Text Box 28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04" name="Text Box 28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05" name="Text Box 28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06" name="Text Box 28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07" name="Text Box 28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08" name="Text Box 28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09" name="Text Box 28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10" name="Text Box 28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11" name="Text Box 28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12" name="Text Box 28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13" name="Text Box 28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14" name="Text Box 28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15" name="Text Box 28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16" name="Text Box 28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17" name="Text Box 28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18" name="Text Box 28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19" name="Text Box 28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20" name="Text Box 28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21" name="Text Box 28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22" name="Text Box 28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23" name="Text Box 28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24" name="Text Box 28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25" name="Text Box 28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26" name="Text Box 28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27" name="Text Box 28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28" name="Text Box 28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29" name="Text Box 28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30" name="Text Box 28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31" name="Text Box 28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32" name="Text Box 28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33" name="Text Box 28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34" name="Text Box 28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35" name="Text Box 28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36" name="Text Box 28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37" name="Text Box 28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38" name="Text Box 28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39" name="Text Box 28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40" name="Text Box 28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41" name="Text Box 28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42" name="Text Box 28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43" name="Text Box 28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44" name="Text Box 28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45" name="Text Box 28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46" name="Text Box 28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47" name="Text Box 28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48" name="Text Box 28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49" name="Text Box 28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50" name="Text Box 28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51" name="Text Box 28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52" name="Text Box 28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53" name="Text Box 28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54" name="Text Box 28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55" name="Text Box 28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56" name="Text Box 28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57" name="Text Box 28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58" name="Text Box 28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59" name="Text Box 28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60" name="Text Box 28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61" name="Text Box 28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62" name="Text Box 28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63" name="Text Box 29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64" name="Text Box 29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65" name="Text Box 29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66" name="Text Box 29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67" name="Text Box 29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68" name="Text Box 29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69" name="Text Box 29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70" name="Text Box 29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71" name="Text Box 29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72" name="Text Box 29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73" name="Text Box 29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74" name="Text Box 29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75" name="Text Box 29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76" name="Text Box 29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77" name="Text Box 29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78" name="Text Box 29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79" name="Text Box 29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80" name="Text Box 29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81" name="Text Box 29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82" name="Text Box 29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83" name="Text Box 29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84" name="Text Box 29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85" name="Text Box 29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86" name="Text Box 29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87" name="Text Box 29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88" name="Text Box 29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89" name="Text Box 29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90" name="Text Box 29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91" name="Text Box 29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92" name="Text Box 29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93" name="Text Box 29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94" name="Text Box 29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95" name="Text Box 29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96" name="Text Box 29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97" name="Text Box 29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98" name="Text Box 29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799" name="Text Box 29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00" name="Text Box 29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01" name="Text Box 29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02" name="Text Box 29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03" name="Text Box 29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04" name="Text Box 29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05" name="Text Box 29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06" name="Text Box 29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07" name="Text Box 29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08" name="Text Box 29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09" name="Text Box 29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10" name="Text Box 29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11" name="Text Box 29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12" name="Text Box 29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13" name="Text Box 29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14" name="Text Box 29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15" name="Text Box 29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16" name="Text Box 29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17" name="Text Box 29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18" name="Text Box 29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19" name="Text Box 29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20" name="Text Box 29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21" name="Text Box 29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22" name="Text Box 29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23" name="Text Box 29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24" name="Text Box 29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25" name="Text Box 29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26" name="Text Box 29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27" name="Text Box 29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28" name="Text Box 29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29" name="Text Box 29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30" name="Text Box 29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31" name="Text Box 29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32" name="Text Box 29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33" name="Text Box 29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34" name="Text Box 29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35" name="Text Box 29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36" name="Text Box 29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37" name="Text Box 29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38" name="Text Box 29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39" name="Text Box 29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40" name="Text Box 29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41" name="Text Box 29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42" name="Text Box 29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43" name="Text Box 29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44" name="Text Box 29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45" name="Text Box 29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46" name="Text Box 29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47" name="Text Box 29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48" name="Text Box 29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49" name="Text Box 29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50" name="Text Box 29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51" name="Text Box 29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52" name="Text Box 29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53" name="Text Box 29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54" name="Text Box 29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55" name="Text Box 29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56" name="Text Box 29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57" name="Text Box 29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58" name="Text Box 29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59" name="Text Box 29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60" name="Text Box 29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61" name="Text Box 29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62" name="Text Box 29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63" name="Text Box 30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64" name="Text Box 30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65" name="Text Box 30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66" name="Text Box 30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67" name="Text Box 30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68" name="Text Box 30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69" name="Text Box 30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70" name="Text Box 30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71" name="Text Box 30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72" name="Text Box 30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73" name="Text Box 30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74" name="Text Box 30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75" name="Text Box 30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76" name="Text Box 30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77" name="Text Box 30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78" name="Text Box 30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79" name="Text Box 30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80" name="Text Box 30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81" name="Text Box 30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82" name="Text Box 30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83" name="Text Box 30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84" name="Text Box 30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85" name="Text Box 30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86" name="Text Box 30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87" name="Text Box 30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88" name="Text Box 30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89" name="Text Box 30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90" name="Text Box 30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91" name="Text Box 30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92" name="Text Box 30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93" name="Text Box 30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94" name="Text Box 30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95" name="Text Box 30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96" name="Text Box 30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97" name="Text Box 30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98" name="Text Box 30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899" name="Text Box 30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00" name="Text Box 30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01" name="Text Box 30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02" name="Text Box 30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03" name="Text Box 30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04" name="Text Box 30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05" name="Text Box 30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06" name="Text Box 30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07" name="Text Box 30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08" name="Text Box 30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09" name="Text Box 30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10" name="Text Box 30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11" name="Text Box 30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12" name="Text Box 30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13" name="Text Box 30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14" name="Text Box 30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15" name="Text Box 30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16" name="Text Box 30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17" name="Text Box 30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18" name="Text Box 30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19" name="Text Box 30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20" name="Text Box 30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21" name="Text Box 30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22" name="Text Box 30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23" name="Text Box 30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24" name="Text Box 30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25" name="Text Box 30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26" name="Text Box 30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27" name="Text Box 30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28" name="Text Box 30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29" name="Text Box 30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30" name="Text Box 30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31" name="Text Box 30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32" name="Text Box 30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33" name="Text Box 30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34" name="Text Box 30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35" name="Text Box 30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36" name="Text Box 30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37" name="Text Box 30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38" name="Text Box 30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39" name="Text Box 30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40" name="Text Box 30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41" name="Text Box 30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42" name="Text Box 30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43" name="Text Box 30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44" name="Text Box 30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45" name="Text Box 30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46" name="Text Box 30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47" name="Text Box 30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48" name="Text Box 30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49" name="Text Box 30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50" name="Text Box 30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51" name="Text Box 30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52" name="Text Box 30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53" name="Text Box 30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54" name="Text Box 30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55" name="Text Box 30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56" name="Text Box 30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57" name="Text Box 30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58" name="Text Box 30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59" name="Text Box 30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60" name="Text Box 30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61" name="Text Box 30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62" name="Text Box 30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63" name="Text Box 31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64" name="Text Box 31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65" name="Text Box 31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66" name="Text Box 31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67" name="Text Box 31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68" name="Text Box 31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69" name="Text Box 31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70" name="Text Box 31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71" name="Text Box 31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72" name="Text Box 31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73" name="Text Box 31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74" name="Text Box 31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75" name="Text Box 31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76" name="Text Box 31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77" name="Text Box 31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78" name="Text Box 31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79" name="Text Box 31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80" name="Text Box 31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81" name="Text Box 31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82" name="Text Box 31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83" name="Text Box 31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84" name="Text Box 31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85" name="Text Box 31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86" name="Text Box 31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87" name="Text Box 31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88" name="Text Box 31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89" name="Text Box 31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90" name="Text Box 31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91" name="Text Box 31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92" name="Text Box 31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93" name="Text Box 31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94" name="Text Box 31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95" name="Text Box 31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96" name="Text Box 31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97" name="Text Box 31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98" name="Text Box 31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8999" name="Text Box 31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00" name="Text Box 31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01" name="Text Box 31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02" name="Text Box 31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03" name="Text Box 31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04" name="Text Box 31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05" name="Text Box 31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06" name="Text Box 31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07" name="Text Box 31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08" name="Text Box 31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09" name="Text Box 31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10" name="Text Box 31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11" name="Text Box 31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12" name="Text Box 31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13" name="Text Box 31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14" name="Text Box 31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15" name="Text Box 31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16" name="Text Box 31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17" name="Text Box 31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18" name="Text Box 31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19" name="Text Box 31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20" name="Text Box 31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21" name="Text Box 31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22" name="Text Box 31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23" name="Text Box 31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24" name="Text Box 31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25" name="Text Box 31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26" name="Text Box 31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27" name="Text Box 31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28" name="Text Box 31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29" name="Text Box 31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30" name="Text Box 31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31" name="Text Box 31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32" name="Text Box 31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33" name="Text Box 31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34" name="Text Box 31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35" name="Text Box 31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36" name="Text Box 31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37" name="Text Box 31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38" name="Text Box 31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39" name="Text Box 31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40" name="Text Box 31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41" name="Text Box 31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42" name="Text Box 31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43" name="Text Box 31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44" name="Text Box 31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45" name="Text Box 31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46" name="Text Box 31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47" name="Text Box 31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48" name="Text Box 31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49" name="Text Box 31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50" name="Text Box 31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51" name="Text Box 31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52" name="Text Box 31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53" name="Text Box 31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54" name="Text Box 31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55" name="Text Box 31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56" name="Text Box 31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57" name="Text Box 31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58" name="Text Box 31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59" name="Text Box 31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60" name="Text Box 31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61" name="Text Box 31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62" name="Text Box 31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63" name="Text Box 32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64" name="Text Box 32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65" name="Text Box 32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66" name="Text Box 32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67" name="Text Box 32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68" name="Text Box 32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69" name="Text Box 32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70" name="Text Box 32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71" name="Text Box 32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72" name="Text Box 32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73" name="Text Box 32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74" name="Text Box 32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75" name="Text Box 32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76" name="Text Box 32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77" name="Text Box 32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78" name="Text Box 32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79" name="Text Box 32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80" name="Text Box 32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81" name="Text Box 32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82" name="Text Box 32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83" name="Text Box 32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84" name="Text Box 32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85" name="Text Box 32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86" name="Text Box 32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87" name="Text Box 32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88" name="Text Box 32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89" name="Text Box 32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90" name="Text Box 32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91" name="Text Box 32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92" name="Text Box 32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93" name="Text Box 32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94" name="Text Box 32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95" name="Text Box 32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96" name="Text Box 32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97" name="Text Box 32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98" name="Text Box 32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099" name="Text Box 32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00" name="Text Box 32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01" name="Text Box 32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02" name="Text Box 32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03" name="Text Box 32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04" name="Text Box 32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05" name="Text Box 32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06" name="Text Box 32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07" name="Text Box 32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08" name="Text Box 32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09" name="Text Box 32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10" name="Text Box 32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11" name="Text Box 32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12" name="Text Box 32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13" name="Text Box 32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14" name="Text Box 32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15" name="Text Box 32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16" name="Text Box 32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17" name="Text Box 32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18" name="Text Box 32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19" name="Text Box 32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20" name="Text Box 32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21" name="Text Box 32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22" name="Text Box 32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23" name="Text Box 32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24" name="Text Box 32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25" name="Text Box 32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26" name="Text Box 32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27" name="Text Box 32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28" name="Text Box 32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29" name="Text Box 32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30" name="Text Box 32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31" name="Text Box 32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32" name="Text Box 32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33" name="Text Box 32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34" name="Text Box 32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35" name="Text Box 32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36" name="Text Box 32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37" name="Text Box 32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38" name="Text Box 32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39" name="Text Box 32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40" name="Text Box 32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41" name="Text Box 32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42" name="Text Box 32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43" name="Text Box 32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44" name="Text Box 32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45" name="Text Box 32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46" name="Text Box 32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47" name="Text Box 32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48" name="Text Box 32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49" name="Text Box 32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50" name="Text Box 32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51" name="Text Box 32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52" name="Text Box 32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53" name="Text Box 32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54" name="Text Box 32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55" name="Text Box 32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56" name="Text Box 32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57" name="Text Box 32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58" name="Text Box 32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59" name="Text Box 32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60" name="Text Box 32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61" name="Text Box 32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62" name="Text Box 32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63" name="Text Box 33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64" name="Text Box 33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65" name="Text Box 33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66" name="Text Box 33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67" name="Text Box 33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68" name="Text Box 33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69" name="Text Box 33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70" name="Text Box 33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71" name="Text Box 33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72" name="Text Box 33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73" name="Text Box 33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74" name="Text Box 33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75" name="Text Box 33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76" name="Text Box 33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77" name="Text Box 33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78" name="Text Box 33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79" name="Text Box 33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80" name="Text Box 33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81" name="Text Box 33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82" name="Text Box 33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83" name="Text Box 33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84" name="Text Box 33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85" name="Text Box 33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86" name="Text Box 33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87" name="Text Box 33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88" name="Text Box 33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89" name="Text Box 33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90" name="Text Box 33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91" name="Text Box 33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92" name="Text Box 33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93" name="Text Box 33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94" name="Text Box 33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95" name="Text Box 33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96" name="Text Box 33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97" name="Text Box 33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98" name="Text Box 33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199" name="Text Box 33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00" name="Text Box 33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01" name="Text Box 33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02" name="Text Box 33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03" name="Text Box 33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04" name="Text Box 33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05" name="Text Box 33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06" name="Text Box 33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07" name="Text Box 33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08" name="Text Box 33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09" name="Text Box 33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10" name="Text Box 33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11" name="Text Box 33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12" name="Text Box 33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13" name="Text Box 33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14" name="Text Box 33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15" name="Text Box 33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16" name="Text Box 33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17" name="Text Box 33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18" name="Text Box 33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19" name="Text Box 33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20" name="Text Box 33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21" name="Text Box 33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22" name="Text Box 33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23" name="Text Box 33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24" name="Text Box 33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25" name="Text Box 33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26" name="Text Box 33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27" name="Text Box 33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28" name="Text Box 33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29" name="Text Box 33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30" name="Text Box 33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31" name="Text Box 33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32" name="Text Box 33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33" name="Text Box 33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34" name="Text Box 33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35" name="Text Box 33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36" name="Text Box 33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37" name="Text Box 33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38" name="Text Box 33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39" name="Text Box 33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40" name="Text Box 33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41" name="Text Box 33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42" name="Text Box 33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43" name="Text Box 33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44" name="Text Box 33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45" name="Text Box 33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46" name="Text Box 33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47" name="Text Box 33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48" name="Text Box 33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49" name="Text Box 33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50" name="Text Box 33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51" name="Text Box 33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52" name="Text Box 33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53" name="Text Box 33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54" name="Text Box 33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55" name="Text Box 33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56" name="Text Box 33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57" name="Text Box 33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58" name="Text Box 33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59" name="Text Box 33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60" name="Text Box 33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61" name="Text Box 33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62" name="Text Box 33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63" name="Text Box 34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64" name="Text Box 34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65" name="Text Box 34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66" name="Text Box 34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67" name="Text Box 34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68" name="Text Box 34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69" name="Text Box 34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70" name="Text Box 34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71" name="Text Box 34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72" name="Text Box 34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73" name="Text Box 34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74" name="Text Box 34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75" name="Text Box 34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76" name="Text Box 34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77" name="Text Box 34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78" name="Text Box 34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79" name="Text Box 34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80" name="Text Box 34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81" name="Text Box 34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82" name="Text Box 34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83" name="Text Box 34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84" name="Text Box 34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85" name="Text Box 34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86" name="Text Box 34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87" name="Text Box 34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88" name="Text Box 34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89" name="Text Box 34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90" name="Text Box 34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91" name="Text Box 34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92" name="Text Box 34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93" name="Text Box 34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94" name="Text Box 34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95" name="Text Box 34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96" name="Text Box 34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97" name="Text Box 34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98" name="Text Box 34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299" name="Text Box 34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00" name="Text Box 34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01" name="Text Box 34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02" name="Text Box 34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03" name="Text Box 34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04" name="Text Box 34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05" name="Text Box 34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06" name="Text Box 34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07" name="Text Box 34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08" name="Text Box 34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09" name="Text Box 34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10" name="Text Box 34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11" name="Text Box 34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12" name="Text Box 34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13" name="Text Box 34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14" name="Text Box 34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15" name="Text Box 34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16" name="Text Box 34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17" name="Text Box 34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18" name="Text Box 34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19" name="Text Box 34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20" name="Text Box 34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21" name="Text Box 34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22" name="Text Box 34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23" name="Text Box 34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24" name="Text Box 34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25" name="Text Box 34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26" name="Text Box 34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27" name="Text Box 34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28" name="Text Box 34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29" name="Text Box 34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30" name="Text Box 34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31" name="Text Box 34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32" name="Text Box 34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33" name="Text Box 34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34" name="Text Box 34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35" name="Text Box 34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36" name="Text Box 34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37" name="Text Box 34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38" name="Text Box 34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39" name="Text Box 34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40" name="Text Box 34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41" name="Text Box 34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42" name="Text Box 34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43" name="Text Box 34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44" name="Text Box 34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45" name="Text Box 34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46" name="Text Box 34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47" name="Text Box 34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48" name="Text Box 34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49" name="Text Box 34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50" name="Text Box 34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51" name="Text Box 34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52" name="Text Box 34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53" name="Text Box 34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54" name="Text Box 34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55" name="Text Box 34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56" name="Text Box 34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57" name="Text Box 34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58" name="Text Box 34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59" name="Text Box 34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60" name="Text Box 34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61" name="Text Box 34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62" name="Text Box 34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63" name="Text Box 35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64" name="Text Box 35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65" name="Text Box 35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66" name="Text Box 35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67" name="Text Box 35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68" name="Text Box 35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69" name="Text Box 35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70" name="Text Box 35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71" name="Text Box 35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72" name="Text Box 35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73" name="Text Box 35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74" name="Text Box 35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75" name="Text Box 35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76" name="Text Box 35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77" name="Text Box 35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78" name="Text Box 35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79" name="Text Box 35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80" name="Text Box 35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81" name="Text Box 35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82" name="Text Box 35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83" name="Text Box 35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84" name="Text Box 35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85" name="Text Box 35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86" name="Text Box 35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87" name="Text Box 35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88" name="Text Box 35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89" name="Text Box 35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90" name="Text Box 35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91" name="Text Box 35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92" name="Text Box 35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93" name="Text Box 35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94" name="Text Box 35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95" name="Text Box 35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96" name="Text Box 35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97" name="Text Box 35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98" name="Text Box 35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399" name="Text Box 35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00" name="Text Box 35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01" name="Text Box 35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02" name="Text Box 35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03" name="Text Box 35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04" name="Text Box 35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05" name="Text Box 35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06" name="Text Box 35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07" name="Text Box 35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08" name="Text Box 35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09" name="Text Box 35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10" name="Text Box 35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11" name="Text Box 35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12" name="Text Box 35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13" name="Text Box 35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14" name="Text Box 35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15" name="Text Box 35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16" name="Text Box 35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17" name="Text Box 35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18" name="Text Box 35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19" name="Text Box 35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20" name="Text Box 35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21" name="Text Box 35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22" name="Text Box 35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23" name="Text Box 35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24" name="Text Box 35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25" name="Text Box 35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26" name="Text Box 35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27" name="Text Box 35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28" name="Text Box 35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29" name="Text Box 35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30" name="Text Box 35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31" name="Text Box 35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32" name="Text Box 35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33" name="Text Box 35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34" name="Text Box 35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35" name="Text Box 35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36" name="Text Box 35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37" name="Text Box 35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38" name="Text Box 35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39" name="Text Box 35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40" name="Text Box 35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41" name="Text Box 35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42" name="Text Box 35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43" name="Text Box 35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44" name="Text Box 35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45" name="Text Box 35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46" name="Text Box 35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47" name="Text Box 35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48" name="Text Box 35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49" name="Text Box 35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50" name="Text Box 35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51" name="Text Box 35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52" name="Text Box 35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53" name="Text Box 35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54" name="Text Box 35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55" name="Text Box 35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56" name="Text Box 35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57" name="Text Box 35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58" name="Text Box 35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59" name="Text Box 35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60" name="Text Box 35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61" name="Text Box 35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62" name="Text Box 35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63" name="Text Box 36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64" name="Text Box 36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65" name="Text Box 36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66" name="Text Box 36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67" name="Text Box 36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68" name="Text Box 36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69" name="Text Box 36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70" name="Text Box 36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71" name="Text Box 36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72" name="Text Box 36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73" name="Text Box 36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74" name="Text Box 36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75" name="Text Box 36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76" name="Text Box 36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77" name="Text Box 36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78" name="Text Box 36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79" name="Text Box 36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80" name="Text Box 36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81" name="Text Box 36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82" name="Text Box 36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83" name="Text Box 36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84" name="Text Box 36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85" name="Text Box 36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86" name="Text Box 36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87" name="Text Box 36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88" name="Text Box 36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89" name="Text Box 36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90" name="Text Box 36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91" name="Text Box 36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92" name="Text Box 36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93" name="Text Box 36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94" name="Text Box 36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95" name="Text Box 36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96" name="Text Box 36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97" name="Text Box 36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98" name="Text Box 36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499" name="Text Box 36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00" name="Text Box 36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01" name="Text Box 36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02" name="Text Box 36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03" name="Text Box 36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04" name="Text Box 36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05" name="Text Box 36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06" name="Text Box 36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07" name="Text Box 36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08" name="Text Box 36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09" name="Text Box 36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10" name="Text Box 36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11" name="Text Box 36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12" name="Text Box 36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13" name="Text Box 36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14" name="Text Box 36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15" name="Text Box 36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16" name="Text Box 36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17" name="Text Box 36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18" name="Text Box 36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19" name="Text Box 36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20" name="Text Box 36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21" name="Text Box 36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22" name="Text Box 36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23" name="Text Box 36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24" name="Text Box 36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25" name="Text Box 36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26" name="Text Box 36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27" name="Text Box 36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28" name="Text Box 36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29" name="Text Box 36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30" name="Text Box 36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31" name="Text Box 36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32" name="Text Box 36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33" name="Text Box 36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34" name="Text Box 36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35" name="Text Box 36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36" name="Text Box 36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37" name="Text Box 36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38" name="Text Box 36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39" name="Text Box 36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40" name="Text Box 36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41" name="Text Box 36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42" name="Text Box 36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43" name="Text Box 36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44" name="Text Box 36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45" name="Text Box 36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46" name="Text Box 36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47" name="Text Box 36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48" name="Text Box 36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49" name="Text Box 36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50" name="Text Box 36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51" name="Text Box 36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52" name="Text Box 36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53" name="Text Box 36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54" name="Text Box 36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55" name="Text Box 36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56" name="Text Box 36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57" name="Text Box 36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58" name="Text Box 36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59" name="Text Box 36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60" name="Text Box 36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61" name="Text Box 36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62" name="Text Box 36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63" name="Text Box 37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64" name="Text Box 37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65" name="Text Box 37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66" name="Text Box 37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67" name="Text Box 37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68" name="Text Box 37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69" name="Text Box 37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70" name="Text Box 37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71" name="Text Box 37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72" name="Text Box 37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73" name="Text Box 37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74" name="Text Box 37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75" name="Text Box 37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76" name="Text Box 37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77" name="Text Box 37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78" name="Text Box 37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79" name="Text Box 37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80" name="Text Box 37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81" name="Text Box 37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82" name="Text Box 37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83" name="Text Box 37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84" name="Text Box 37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85" name="Text Box 37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86" name="Text Box 37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87" name="Text Box 37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88" name="Text Box 37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89" name="Text Box 37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90" name="Text Box 37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91" name="Text Box 37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92" name="Text Box 37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93" name="Text Box 37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94" name="Text Box 37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95" name="Text Box 37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96" name="Text Box 37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97" name="Text Box 37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98" name="Text Box 37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599" name="Text Box 37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00" name="Text Box 37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01" name="Text Box 37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02" name="Text Box 37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03" name="Text Box 37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04" name="Text Box 37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05" name="Text Box 37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06" name="Text Box 37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07" name="Text Box 37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08" name="Text Box 37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09" name="Text Box 37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10" name="Text Box 37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11" name="Text Box 37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12" name="Text Box 37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13" name="Text Box 37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14" name="Text Box 37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15" name="Text Box 37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16" name="Text Box 37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17" name="Text Box 37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18" name="Text Box 37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19" name="Text Box 37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20" name="Text Box 37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21" name="Text Box 37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22" name="Text Box 37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23" name="Text Box 37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24" name="Text Box 37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25" name="Text Box 37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26" name="Text Box 37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27" name="Text Box 37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28" name="Text Box 37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29" name="Text Box 37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30" name="Text Box 37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31" name="Text Box 37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32" name="Text Box 37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33" name="Text Box 37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34" name="Text Box 37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35" name="Text Box 37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36" name="Text Box 37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37" name="Text Box 37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38" name="Text Box 37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39" name="Text Box 37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40" name="Text Box 37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41" name="Text Box 37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42" name="Text Box 37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43" name="Text Box 37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44" name="Text Box 37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45" name="Text Box 37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46" name="Text Box 37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47" name="Text Box 37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48" name="Text Box 37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49" name="Text Box 37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50" name="Text Box 37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51" name="Text Box 37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52" name="Text Box 37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53" name="Text Box 37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54" name="Text Box 37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55" name="Text Box 37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56" name="Text Box 37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57" name="Text Box 37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58" name="Text Box 37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59" name="Text Box 37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60" name="Text Box 37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61" name="Text Box 37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62" name="Text Box 37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63" name="Text Box 38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64" name="Text Box 38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65" name="Text Box 38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66" name="Text Box 38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67" name="Text Box 38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68" name="Text Box 38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69" name="Text Box 38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70" name="Text Box 38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71" name="Text Box 38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72" name="Text Box 38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73" name="Text Box 38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74" name="Text Box 38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75" name="Text Box 38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76" name="Text Box 38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77" name="Text Box 38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78" name="Text Box 38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79" name="Text Box 38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80" name="Text Box 38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81" name="Text Box 38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82" name="Text Box 38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83" name="Text Box 38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84" name="Text Box 38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85" name="Text Box 38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86" name="Text Box 38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87" name="Text Box 38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88" name="Text Box 38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89" name="Text Box 38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90" name="Text Box 38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91" name="Text Box 38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92" name="Text Box 38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93" name="Text Box 38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94" name="Text Box 38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95" name="Text Box 38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96" name="Text Box 38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97" name="Text Box 38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98" name="Text Box 38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699" name="Text Box 38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00" name="Text Box 38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01" name="Text Box 38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02" name="Text Box 38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03" name="Text Box 38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04" name="Text Box 38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05" name="Text Box 38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06" name="Text Box 38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07" name="Text Box 38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08" name="Text Box 38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09" name="Text Box 38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10" name="Text Box 38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11" name="Text Box 38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12" name="Text Box 38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13" name="Text Box 38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14" name="Text Box 38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15" name="Text Box 38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16" name="Text Box 38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17" name="Text Box 38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18" name="Text Box 38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19" name="Text Box 38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20" name="Text Box 38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21" name="Text Box 38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22" name="Text Box 38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23" name="Text Box 38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24" name="Text Box 38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25" name="Text Box 38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26" name="Text Box 38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27" name="Text Box 38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28" name="Text Box 38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29" name="Text Box 38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30" name="Text Box 38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31" name="Text Box 38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32" name="Text Box 38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33" name="Text Box 38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34" name="Text Box 38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35" name="Text Box 38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36" name="Text Box 38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37" name="Text Box 38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38" name="Text Box 38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39" name="Text Box 38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40" name="Text Box 38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41" name="Text Box 38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42" name="Text Box 38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43" name="Text Box 38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44" name="Text Box 38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45" name="Text Box 38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46" name="Text Box 38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47" name="Text Box 38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48" name="Text Box 38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49" name="Text Box 38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50" name="Text Box 38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51" name="Text Box 38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52" name="Text Box 38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53" name="Text Box 38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54" name="Text Box 38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55" name="Text Box 38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56" name="Text Box 38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57" name="Text Box 38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58" name="Text Box 38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59" name="Text Box 38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60" name="Text Box 38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61" name="Text Box 38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62" name="Text Box 38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63" name="Text Box 39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64" name="Text Box 39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65" name="Text Box 39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66" name="Text Box 39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67" name="Text Box 39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68" name="Text Box 39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69" name="Text Box 39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70" name="Text Box 39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71" name="Text Box 39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72" name="Text Box 39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73" name="Text Box 39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74" name="Text Box 39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75" name="Text Box 39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76" name="Text Box 39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77" name="Text Box 39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78" name="Text Box 39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79" name="Text Box 39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80" name="Text Box 39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81" name="Text Box 39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82" name="Text Box 39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83" name="Text Box 39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84" name="Text Box 39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85" name="Text Box 39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86" name="Text Box 39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87" name="Text Box 39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88" name="Text Box 39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89" name="Text Box 39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90" name="Text Box 39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91" name="Text Box 39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92" name="Text Box 39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93" name="Text Box 39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94" name="Text Box 39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95" name="Text Box 39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96" name="Text Box 39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97" name="Text Box 39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98" name="Text Box 39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799" name="Text Box 39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00" name="Text Box 39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01" name="Text Box 39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02" name="Text Box 39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03" name="Text Box 39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04" name="Text Box 39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05" name="Text Box 39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06" name="Text Box 39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07" name="Text Box 39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08" name="Text Box 39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09" name="Text Box 39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10" name="Text Box 39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11" name="Text Box 39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12" name="Text Box 39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13" name="Text Box 39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14" name="Text Box 39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15" name="Text Box 39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16" name="Text Box 39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17" name="Text Box 39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18" name="Text Box 39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19" name="Text Box 39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20" name="Text Box 39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21" name="Text Box 39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22" name="Text Box 39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23" name="Text Box 39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24" name="Text Box 39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25" name="Text Box 39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26" name="Text Box 39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27" name="Text Box 39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28" name="Text Box 39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29" name="Text Box 39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30" name="Text Box 39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31" name="Text Box 39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32" name="Text Box 39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33" name="Text Box 39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34" name="Text Box 39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35" name="Text Box 39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36" name="Text Box 39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37" name="Text Box 39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38" name="Text Box 39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39" name="Text Box 39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40" name="Text Box 39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41" name="Text Box 39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42" name="Text Box 39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43" name="Text Box 39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44" name="Text Box 39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45" name="Text Box 39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46" name="Text Box 39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47" name="Text Box 39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48" name="Text Box 39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49" name="Text Box 39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50" name="Text Box 39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51" name="Text Box 39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52" name="Text Box 39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53" name="Text Box 39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54" name="Text Box 39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55" name="Text Box 39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56" name="Text Box 39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57" name="Text Box 39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58" name="Text Box 39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59" name="Text Box 39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60" name="Text Box 39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61" name="Text Box 39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62" name="Text Box 39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63" name="Text Box 40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64" name="Text Box 40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65" name="Text Box 40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66" name="Text Box 40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67" name="Text Box 40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68" name="Text Box 40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69" name="Text Box 40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70" name="Text Box 40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71" name="Text Box 40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72" name="Text Box 40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73" name="Text Box 40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74" name="Text Box 40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75" name="Text Box 40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76" name="Text Box 40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77" name="Text Box 40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78" name="Text Box 40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79" name="Text Box 40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80" name="Text Box 40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81" name="Text Box 40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82" name="Text Box 40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83" name="Text Box 40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84" name="Text Box 40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85" name="Text Box 40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86" name="Text Box 40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87" name="Text Box 40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88" name="Text Box 40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89" name="Text Box 40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90" name="Text Box 40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91" name="Text Box 40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92" name="Text Box 40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93" name="Text Box 40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94" name="Text Box 40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95" name="Text Box 40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96" name="Text Box 40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97" name="Text Box 40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98" name="Text Box 40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899" name="Text Box 40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00" name="Text Box 40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01" name="Text Box 40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02" name="Text Box 40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03" name="Text Box 40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04" name="Text Box 40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05" name="Text Box 40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06" name="Text Box 40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07" name="Text Box 40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08" name="Text Box 40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09" name="Text Box 40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10" name="Text Box 40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11" name="Text Box 40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12" name="Text Box 40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13" name="Text Box 40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14" name="Text Box 40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15" name="Text Box 40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16" name="Text Box 40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17" name="Text Box 40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18" name="Text Box 40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19" name="Text Box 40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20" name="Text Box 40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21" name="Text Box 40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22" name="Text Box 40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23" name="Text Box 40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24" name="Text Box 40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25" name="Text Box 40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26" name="Text Box 40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27" name="Text Box 40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28" name="Text Box 40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29" name="Text Box 40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30" name="Text Box 40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31" name="Text Box 40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32" name="Text Box 40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33" name="Text Box 40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34" name="Text Box 40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35" name="Text Box 40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36" name="Text Box 40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37" name="Text Box 40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38" name="Text Box 40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39" name="Text Box 40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40" name="Text Box 40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41" name="Text Box 40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42" name="Text Box 40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43" name="Text Box 40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44" name="Text Box 40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45" name="Text Box 40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46" name="Text Box 40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47" name="Text Box 40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48" name="Text Box 40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49" name="Text Box 40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50" name="Text Box 40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51" name="Text Box 40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52" name="Text Box 40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53" name="Text Box 40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54" name="Text Box 40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55" name="Text Box 40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56" name="Text Box 40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57" name="Text Box 40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58" name="Text Box 40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59" name="Text Box 40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60" name="Text Box 40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61" name="Text Box 40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62" name="Text Box 40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63" name="Text Box 41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64" name="Text Box 41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65" name="Text Box 41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66" name="Text Box 41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67" name="Text Box 41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68" name="Text Box 41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69" name="Text Box 41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70" name="Text Box 41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71" name="Text Box 41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72" name="Text Box 41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73" name="Text Box 41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74" name="Text Box 41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75" name="Text Box 41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76" name="Text Box 41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77" name="Text Box 41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78" name="Text Box 41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79" name="Text Box 41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80" name="Text Box 41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81" name="Text Box 41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82" name="Text Box 41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83" name="Text Box 41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84" name="Text Box 41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85" name="Text Box 41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86" name="Text Box 41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87" name="Text Box 41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88" name="Text Box 41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89" name="Text Box 41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90" name="Text Box 41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91" name="Text Box 41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92" name="Text Box 41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93" name="Text Box 41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94" name="Text Box 41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95" name="Text Box 41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96" name="Text Box 41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97" name="Text Box 41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98" name="Text Box 41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9999" name="Text Box 41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00" name="Text Box 41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01" name="Text Box 41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02" name="Text Box 41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03" name="Text Box 41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04" name="Text Box 41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05" name="Text Box 41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06" name="Text Box 41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07" name="Text Box 41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08" name="Text Box 41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09" name="Text Box 41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10" name="Text Box 41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11" name="Text Box 41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12" name="Text Box 41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13" name="Text Box 41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14" name="Text Box 41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15" name="Text Box 41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16" name="Text Box 41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17" name="Text Box 41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18" name="Text Box 41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19" name="Text Box 41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20" name="Text Box 41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21" name="Text Box 41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22" name="Text Box 41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23" name="Text Box 41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24" name="Text Box 41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25" name="Text Box 41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26" name="Text Box 41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27" name="Text Box 41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28" name="Text Box 41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29" name="Text Box 41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30" name="Text Box 41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31" name="Text Box 41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32" name="Text Box 41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33" name="Text Box 41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34" name="Text Box 41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35" name="Text Box 41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36" name="Text Box 41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37" name="Text Box 41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38" name="Text Box 41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39" name="Text Box 41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40" name="Text Box 41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41" name="Text Box 41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42" name="Text Box 41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43" name="Text Box 41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44" name="Text Box 41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45" name="Text Box 41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46" name="Text Box 41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47" name="Text Box 41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48" name="Text Box 41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49" name="Text Box 41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50" name="Text Box 41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51" name="Text Box 41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52" name="Text Box 41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53" name="Text Box 41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54" name="Text Box 41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55" name="Text Box 41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56" name="Text Box 41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57" name="Text Box 41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58" name="Text Box 41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59" name="Text Box 41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60" name="Text Box 41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61" name="Text Box 41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62" name="Text Box 41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63" name="Text Box 42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64" name="Text Box 42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65" name="Text Box 42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66" name="Text Box 42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67" name="Text Box 42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68" name="Text Box 42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69" name="Text Box 42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70" name="Text Box 42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71" name="Text Box 42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72" name="Text Box 42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73" name="Text Box 42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74" name="Text Box 42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75" name="Text Box 42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76" name="Text Box 42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77" name="Text Box 42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78" name="Text Box 42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79" name="Text Box 42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80" name="Text Box 42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81" name="Text Box 42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82" name="Text Box 42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83" name="Text Box 42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84" name="Text Box 42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85" name="Text Box 42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86" name="Text Box 42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87" name="Text Box 42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88" name="Text Box 42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89" name="Text Box 42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90" name="Text Box 42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91" name="Text Box 42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92" name="Text Box 42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93" name="Text Box 42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94" name="Text Box 42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95" name="Text Box 42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96" name="Text Box 42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97" name="Text Box 42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98" name="Text Box 42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099" name="Text Box 42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00" name="Text Box 42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01" name="Text Box 42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02" name="Text Box 42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03" name="Text Box 42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04" name="Text Box 42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05" name="Text Box 42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06" name="Text Box 42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07" name="Text Box 42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08" name="Text Box 42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09" name="Text Box 42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10" name="Text Box 42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11" name="Text Box 42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12" name="Text Box 42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13" name="Text Box 42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14" name="Text Box 42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15" name="Text Box 42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16" name="Text Box 42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17" name="Text Box 42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18" name="Text Box 42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19" name="Text Box 42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20" name="Text Box 42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21" name="Text Box 42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22" name="Text Box 42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23" name="Text Box 42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24" name="Text Box 42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25" name="Text Box 42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26" name="Text Box 42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27" name="Text Box 42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28" name="Text Box 42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29" name="Text Box 42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30" name="Text Box 42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31" name="Text Box 42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32" name="Text Box 42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33" name="Text Box 42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34" name="Text Box 42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35" name="Text Box 42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36" name="Text Box 42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37" name="Text Box 42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38" name="Text Box 42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39" name="Text Box 42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40" name="Text Box 42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41" name="Text Box 42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42" name="Text Box 42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43" name="Text Box 42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44" name="Text Box 42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45" name="Text Box 42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46" name="Text Box 42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47" name="Text Box 42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48" name="Text Box 42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49" name="Text Box 42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50" name="Text Box 42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51" name="Text Box 42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52" name="Text Box 42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53" name="Text Box 42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54" name="Text Box 42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55" name="Text Box 42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56" name="Text Box 42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57" name="Text Box 42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58" name="Text Box 42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59" name="Text Box 42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60" name="Text Box 42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61" name="Text Box 42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62" name="Text Box 42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63" name="Text Box 43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64" name="Text Box 43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65" name="Text Box 43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66" name="Text Box 43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67" name="Text Box 43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68" name="Text Box 43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69" name="Text Box 43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70" name="Text Box 43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71" name="Text Box 43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72" name="Text Box 43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73" name="Text Box 43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74" name="Text Box 43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75" name="Text Box 43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76" name="Text Box 43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77" name="Text Box 43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78" name="Text Box 43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79" name="Text Box 43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80" name="Text Box 43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81" name="Text Box 43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82" name="Text Box 43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83" name="Text Box 43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84" name="Text Box 43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85" name="Text Box 43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86" name="Text Box 43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87" name="Text Box 43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88" name="Text Box 43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89" name="Text Box 43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90" name="Text Box 43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91" name="Text Box 43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92" name="Text Box 43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93" name="Text Box 43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94" name="Text Box 43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95" name="Text Box 43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96" name="Text Box 43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97" name="Text Box 43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98" name="Text Box 43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199" name="Text Box 43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00" name="Text Box 43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01" name="Text Box 43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02" name="Text Box 43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03" name="Text Box 43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04" name="Text Box 43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05" name="Text Box 43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06" name="Text Box 43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07" name="Text Box 43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08" name="Text Box 43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09" name="Text Box 43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10" name="Text Box 43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11" name="Text Box 43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12" name="Text Box 43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13" name="Text Box 43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14" name="Text Box 43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15" name="Text Box 43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16" name="Text Box 43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17" name="Text Box 43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18" name="Text Box 43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19" name="Text Box 43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20" name="Text Box 43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21" name="Text Box 43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22" name="Text Box 43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23" name="Text Box 43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24" name="Text Box 43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25" name="Text Box 43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26" name="Text Box 43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27" name="Text Box 43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28" name="Text Box 43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29" name="Text Box 43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30" name="Text Box 43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31" name="Text Box 43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32" name="Text Box 43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33" name="Text Box 43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34" name="Text Box 43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35" name="Text Box 43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36" name="Text Box 43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37" name="Text Box 43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38" name="Text Box 43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39" name="Text Box 43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40" name="Text Box 43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41" name="Text Box 43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42" name="Text Box 43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43" name="Text Box 43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44" name="Text Box 43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45" name="Text Box 43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46" name="Text Box 43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47" name="Text Box 43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48" name="Text Box 43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49" name="Text Box 43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50" name="Text Box 43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51" name="Text Box 43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52" name="Text Box 43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53" name="Text Box 43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54" name="Text Box 43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55" name="Text Box 43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56" name="Text Box 43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57" name="Text Box 43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58" name="Text Box 43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59" name="Text Box 43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60" name="Text Box 43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61" name="Text Box 43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62" name="Text Box 43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63" name="Text Box 44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64" name="Text Box 44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65" name="Text Box 44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66" name="Text Box 44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67" name="Text Box 44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68" name="Text Box 44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69" name="Text Box 44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70" name="Text Box 44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71" name="Text Box 44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72" name="Text Box 44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73" name="Text Box 44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74" name="Text Box 44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75" name="Text Box 44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76" name="Text Box 44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77" name="Text Box 44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78" name="Text Box 44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79" name="Text Box 44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80" name="Text Box 44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81" name="Text Box 44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82" name="Text Box 44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83" name="Text Box 44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84" name="Text Box 44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85" name="Text Box 44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86" name="Text Box 44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87" name="Text Box 44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88" name="Text Box 44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89" name="Text Box 44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90" name="Text Box 44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91" name="Text Box 44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92" name="Text Box 44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93" name="Text Box 44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94" name="Text Box 44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95" name="Text Box 44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96" name="Text Box 44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97" name="Text Box 44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98" name="Text Box 44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299" name="Text Box 44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00" name="Text Box 44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01" name="Text Box 44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02" name="Text Box 44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03" name="Text Box 44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04" name="Text Box 44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05" name="Text Box 44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06" name="Text Box 44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07" name="Text Box 44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08" name="Text Box 44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09" name="Text Box 44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10" name="Text Box 44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11" name="Text Box 44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12" name="Text Box 44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13" name="Text Box 44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14" name="Text Box 44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15" name="Text Box 44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16" name="Text Box 44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17" name="Text Box 44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18" name="Text Box 44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19" name="Text Box 44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20" name="Text Box 44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21" name="Text Box 44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22" name="Text Box 44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23" name="Text Box 44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24" name="Text Box 44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25" name="Text Box 44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26" name="Text Box 44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27" name="Text Box 44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28" name="Text Box 44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29" name="Text Box 44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30" name="Text Box 44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31" name="Text Box 44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32" name="Text Box 44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33" name="Text Box 44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34" name="Text Box 44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35" name="Text Box 44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36" name="Text Box 44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37" name="Text Box 44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38" name="Text Box 44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39" name="Text Box 44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40" name="Text Box 44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41" name="Text Box 44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42" name="Text Box 44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43" name="Text Box 44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44" name="Text Box 44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45" name="Text Box 44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46" name="Text Box 44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47" name="Text Box 44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48" name="Text Box 44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49" name="Text Box 44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50" name="Text Box 44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51" name="Text Box 44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52" name="Text Box 44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53" name="Text Box 44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54" name="Text Box 44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55" name="Text Box 44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56" name="Text Box 44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57" name="Text Box 44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58" name="Text Box 44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59" name="Text Box 44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60" name="Text Box 44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61" name="Text Box 44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62" name="Text Box 44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63" name="Text Box 45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64" name="Text Box 45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65" name="Text Box 45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66" name="Text Box 45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67" name="Text Box 45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68" name="Text Box 45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69" name="Text Box 45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70" name="Text Box 45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71" name="Text Box 45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72" name="Text Box 45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73" name="Text Box 45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74" name="Text Box 45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75" name="Text Box 45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76" name="Text Box 45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77" name="Text Box 45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78" name="Text Box 45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79" name="Text Box 45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80" name="Text Box 45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81" name="Text Box 45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82" name="Text Box 45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83" name="Text Box 45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84" name="Text Box 45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85" name="Text Box 45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86" name="Text Box 45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87" name="Text Box 45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88" name="Text Box 45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89" name="Text Box 45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90" name="Text Box 45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91" name="Text Box 45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92" name="Text Box 45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93" name="Text Box 45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94" name="Text Box 45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95" name="Text Box 45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96" name="Text Box 45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97" name="Text Box 45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98" name="Text Box 45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399" name="Text Box 45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00" name="Text Box 45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01" name="Text Box 45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02" name="Text Box 45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03" name="Text Box 45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04" name="Text Box 45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05" name="Text Box 45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06" name="Text Box 45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07" name="Text Box 45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08" name="Text Box 45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09" name="Text Box 45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10" name="Text Box 45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11" name="Text Box 45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12" name="Text Box 45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13" name="Text Box 45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14" name="Text Box 45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15" name="Text Box 45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16" name="Text Box 45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17" name="Text Box 45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18" name="Text Box 45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19" name="Text Box 45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20" name="Text Box 45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21" name="Text Box 45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22" name="Text Box 45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23" name="Text Box 45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24" name="Text Box 45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25" name="Text Box 45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26" name="Text Box 45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27" name="Text Box 45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28" name="Text Box 45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29" name="Text Box 45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30" name="Text Box 45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31" name="Text Box 45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32" name="Text Box 45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33" name="Text Box 45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34" name="Text Box 45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35" name="Text Box 45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36" name="Text Box 45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37" name="Text Box 45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38" name="Text Box 45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39" name="Text Box 45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40" name="Text Box 45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41" name="Text Box 45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42" name="Text Box 45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43" name="Text Box 45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44" name="Text Box 45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45" name="Text Box 45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46" name="Text Box 45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47" name="Text Box 45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48" name="Text Box 45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49" name="Text Box 45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50" name="Text Box 45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51" name="Text Box 45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52" name="Text Box 45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53" name="Text Box 45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54" name="Text Box 45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55" name="Text Box 45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56" name="Text Box 45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57" name="Text Box 45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58" name="Text Box 45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59" name="Text Box 45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60" name="Text Box 45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61" name="Text Box 45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62" name="Text Box 45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63" name="Text Box 46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64" name="Text Box 46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65" name="Text Box 46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66" name="Text Box 46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67" name="Text Box 46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68" name="Text Box 46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69" name="Text Box 46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70" name="Text Box 46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71" name="Text Box 46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72" name="Text Box 46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73" name="Text Box 46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74" name="Text Box 46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75" name="Text Box 46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76" name="Text Box 46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77" name="Text Box 46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78" name="Text Box 46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79" name="Text Box 46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80" name="Text Box 46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81" name="Text Box 46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82" name="Text Box 46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83" name="Text Box 46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84" name="Text Box 46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85" name="Text Box 46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86" name="Text Box 46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87" name="Text Box 46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88" name="Text Box 46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89" name="Text Box 46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90" name="Text Box 46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91" name="Text Box 46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92" name="Text Box 46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93" name="Text Box 46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94" name="Text Box 46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95" name="Text Box 46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96" name="Text Box 46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97" name="Text Box 46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98" name="Text Box 46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499" name="Text Box 46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00" name="Text Box 46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01" name="Text Box 46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02" name="Text Box 46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03" name="Text Box 46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04" name="Text Box 46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05" name="Text Box 46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06" name="Text Box 46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07" name="Text Box 46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08" name="Text Box 46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09" name="Text Box 46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10" name="Text Box 46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11" name="Text Box 46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12" name="Text Box 46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13" name="Text Box 46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14" name="Text Box 46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15" name="Text Box 46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16" name="Text Box 46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17" name="Text Box 46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18" name="Text Box 46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19" name="Text Box 46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20" name="Text Box 46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21" name="Text Box 46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22" name="Text Box 46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23" name="Text Box 46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24" name="Text Box 46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25" name="Text Box 46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26" name="Text Box 46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27" name="Text Box 46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28" name="Text Box 46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29" name="Text Box 46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30" name="Text Box 46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31" name="Text Box 46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32" name="Text Box 46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33" name="Text Box 46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34" name="Text Box 46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35" name="Text Box 46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36" name="Text Box 46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37" name="Text Box 46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38" name="Text Box 46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39" name="Text Box 46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40" name="Text Box 46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41" name="Text Box 46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42" name="Text Box 46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43" name="Text Box 46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44" name="Text Box 46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45" name="Text Box 46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46" name="Text Box 46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47" name="Text Box 46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48" name="Text Box 46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49" name="Text Box 46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50" name="Text Box 46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51" name="Text Box 46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52" name="Text Box 46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53" name="Text Box 46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54" name="Text Box 46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55" name="Text Box 46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56" name="Text Box 46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57" name="Text Box 46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58" name="Text Box 46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59" name="Text Box 46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60" name="Text Box 46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61" name="Text Box 46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62" name="Text Box 46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63" name="Text Box 47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64" name="Text Box 47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65" name="Text Box 47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66" name="Text Box 47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67" name="Text Box 47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68" name="Text Box 47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69" name="Text Box 47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70" name="Text Box 47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71" name="Text Box 47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72" name="Text Box 47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73" name="Text Box 47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74" name="Text Box 47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75" name="Text Box 47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76" name="Text Box 47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77" name="Text Box 47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78" name="Text Box 47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79" name="Text Box 47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80" name="Text Box 47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81" name="Text Box 47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82" name="Text Box 47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83" name="Text Box 47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84" name="Text Box 47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85" name="Text Box 47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86" name="Text Box 47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87" name="Text Box 47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88" name="Text Box 47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89" name="Text Box 47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90" name="Text Box 47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91" name="Text Box 47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92" name="Text Box 47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93" name="Text Box 47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94" name="Text Box 47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95" name="Text Box 47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96" name="Text Box 47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97" name="Text Box 47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98" name="Text Box 47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599" name="Text Box 47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00" name="Text Box 47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01" name="Text Box 47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02" name="Text Box 47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03" name="Text Box 47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04" name="Text Box 47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05" name="Text Box 47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06" name="Text Box 47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07" name="Text Box 47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08" name="Text Box 47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09" name="Text Box 47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10" name="Text Box 47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11" name="Text Box 47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12" name="Text Box 47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13" name="Text Box 47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14" name="Text Box 47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15" name="Text Box 47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16" name="Text Box 47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17" name="Text Box 47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18" name="Text Box 47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19" name="Text Box 47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20" name="Text Box 47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21" name="Text Box 47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22" name="Text Box 47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23" name="Text Box 47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24" name="Text Box 47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25" name="Text Box 47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26" name="Text Box 47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27" name="Text Box 47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28" name="Text Box 47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29" name="Text Box 47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30" name="Text Box 47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31" name="Text Box 47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32" name="Text Box 47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33" name="Text Box 47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34" name="Text Box 47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35" name="Text Box 47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36" name="Text Box 47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37" name="Text Box 47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38" name="Text Box 47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39" name="Text Box 47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40" name="Text Box 47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41" name="Text Box 47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42" name="Text Box 47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43" name="Text Box 47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44" name="Text Box 47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45" name="Text Box 47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46" name="Text Box 47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47" name="Text Box 47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48" name="Text Box 47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49" name="Text Box 47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50" name="Text Box 47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51" name="Text Box 47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52" name="Text Box 47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53" name="Text Box 47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54" name="Text Box 47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55" name="Text Box 47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56" name="Text Box 47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57" name="Text Box 47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58" name="Text Box 47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59" name="Text Box 47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60" name="Text Box 47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61" name="Text Box 47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62" name="Text Box 47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63" name="Text Box 48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64" name="Text Box 48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65" name="Text Box 48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66" name="Text Box 48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67" name="Text Box 48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68" name="Text Box 48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69" name="Text Box 48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70" name="Text Box 48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71" name="Text Box 48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72" name="Text Box 48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73" name="Text Box 48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74" name="Text Box 48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75" name="Text Box 48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76" name="Text Box 48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77" name="Text Box 48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78" name="Text Box 48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79" name="Text Box 48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80" name="Text Box 48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81" name="Text Box 48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82" name="Text Box 48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83" name="Text Box 48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84" name="Text Box 48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85" name="Text Box 48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86" name="Text Box 48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87" name="Text Box 48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88" name="Text Box 48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89" name="Text Box 48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90" name="Text Box 48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91" name="Text Box 48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92" name="Text Box 48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93" name="Text Box 48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94" name="Text Box 48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95" name="Text Box 48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96" name="Text Box 48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97" name="Text Box 48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98" name="Text Box 48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699" name="Text Box 48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00" name="Text Box 48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01" name="Text Box 48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02" name="Text Box 48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03" name="Text Box 48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04" name="Text Box 48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05" name="Text Box 48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06" name="Text Box 48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07" name="Text Box 48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08" name="Text Box 48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09" name="Text Box 48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10" name="Text Box 48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11" name="Text Box 48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12" name="Text Box 48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13" name="Text Box 48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14" name="Text Box 48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15" name="Text Box 48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16" name="Text Box 48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17" name="Text Box 48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18" name="Text Box 48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19" name="Text Box 48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20" name="Text Box 48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21" name="Text Box 48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22" name="Text Box 48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23" name="Text Box 48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24" name="Text Box 48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25" name="Text Box 48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26" name="Text Box 48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27" name="Text Box 48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28" name="Text Box 48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29" name="Text Box 48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30" name="Text Box 48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31" name="Text Box 48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32" name="Text Box 48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33" name="Text Box 48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34" name="Text Box 48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35" name="Text Box 48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36" name="Text Box 48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37" name="Text Box 48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38" name="Text Box 48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39" name="Text Box 48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40" name="Text Box 48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41" name="Text Box 48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42" name="Text Box 48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43" name="Text Box 48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44" name="Text Box 48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45" name="Text Box 48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46" name="Text Box 48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47" name="Text Box 48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48" name="Text Box 48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49" name="Text Box 48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50" name="Text Box 48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51" name="Text Box 48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52" name="Text Box 48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53" name="Text Box 48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54" name="Text Box 48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55" name="Text Box 48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56" name="Text Box 48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57" name="Text Box 48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58" name="Text Box 48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59" name="Text Box 48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60" name="Text Box 48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61" name="Text Box 48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62" name="Text Box 48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63" name="Text Box 49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64" name="Text Box 49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65" name="Text Box 49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66" name="Text Box 49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67" name="Text Box 49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68" name="Text Box 49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69" name="Text Box 49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70" name="Text Box 49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71" name="Text Box 49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72" name="Text Box 49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73" name="Text Box 49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74" name="Text Box 49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75" name="Text Box 49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76" name="Text Box 49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77" name="Text Box 49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78" name="Text Box 49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79" name="Text Box 49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80" name="Text Box 49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81" name="Text Box 49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82" name="Text Box 49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83" name="Text Box 49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84" name="Text Box 49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85" name="Text Box 49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86" name="Text Box 49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87" name="Text Box 49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88" name="Text Box 49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89" name="Text Box 49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90" name="Text Box 49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91" name="Text Box 49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92" name="Text Box 49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93" name="Text Box 49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94" name="Text Box 49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95" name="Text Box 49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96" name="Text Box 49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97" name="Text Box 49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98" name="Text Box 49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799" name="Text Box 49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00" name="Text Box 49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01" name="Text Box 49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02" name="Text Box 49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03" name="Text Box 49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04" name="Text Box 49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05" name="Text Box 49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06" name="Text Box 49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07" name="Text Box 49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08" name="Text Box 49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09" name="Text Box 49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10" name="Text Box 49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11" name="Text Box 49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12" name="Text Box 49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13" name="Text Box 49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14" name="Text Box 49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15" name="Text Box 49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16" name="Text Box 49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17" name="Text Box 49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18" name="Text Box 49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19" name="Text Box 49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20" name="Text Box 49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21" name="Text Box 49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22" name="Text Box 49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23" name="Text Box 49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24" name="Text Box 49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25" name="Text Box 49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26" name="Text Box 49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27" name="Text Box 49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28" name="Text Box 49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29" name="Text Box 49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30" name="Text Box 49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31" name="Text Box 49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32" name="Text Box 49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33" name="Text Box 49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34" name="Text Box 49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35" name="Text Box 49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36" name="Text Box 49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37" name="Text Box 49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38" name="Text Box 49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39" name="Text Box 49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40" name="Text Box 49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41" name="Text Box 49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42" name="Text Box 49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43" name="Text Box 49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44" name="Text Box 49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45" name="Text Box 49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46" name="Text Box 49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47" name="Text Box 49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48" name="Text Box 49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49" name="Text Box 49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50" name="Text Box 49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51" name="Text Box 49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52" name="Text Box 49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53" name="Text Box 49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54" name="Text Box 49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55" name="Text Box 49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56" name="Text Box 49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57" name="Text Box 49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58" name="Text Box 49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59" name="Text Box 49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60" name="Text Box 49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61" name="Text Box 49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62" name="Text Box 49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63" name="Text Box 50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64" name="Text Box 50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65" name="Text Box 50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66" name="Text Box 50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67" name="Text Box 50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68" name="Text Box 50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69" name="Text Box 50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70" name="Text Box 50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71" name="Text Box 50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72" name="Text Box 50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73" name="Text Box 50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74" name="Text Box 50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75" name="Text Box 50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76" name="Text Box 50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77" name="Text Box 50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78" name="Text Box 50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79" name="Text Box 50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80" name="Text Box 50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81" name="Text Box 50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82" name="Text Box 50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83" name="Text Box 50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84" name="Text Box 50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85" name="Text Box 50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86" name="Text Box 50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87" name="Text Box 50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88" name="Text Box 50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89" name="Text Box 50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90" name="Text Box 50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91" name="Text Box 50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92" name="Text Box 50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93" name="Text Box 50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94" name="Text Box 50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95" name="Text Box 50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96" name="Text Box 50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97" name="Text Box 50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98" name="Text Box 50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899" name="Text Box 50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00" name="Text Box 50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01" name="Text Box 50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02" name="Text Box 50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03" name="Text Box 50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04" name="Text Box 50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05" name="Text Box 50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06" name="Text Box 50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07" name="Text Box 50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08" name="Text Box 50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09" name="Text Box 50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10" name="Text Box 50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11" name="Text Box 50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12" name="Text Box 50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13" name="Text Box 50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14" name="Text Box 50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15" name="Text Box 50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16" name="Text Box 50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17" name="Text Box 50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18" name="Text Box 50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19" name="Text Box 50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20" name="Text Box 50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21" name="Text Box 50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22" name="Text Box 50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23" name="Text Box 50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24" name="Text Box 50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25" name="Text Box 50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26" name="Text Box 50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27" name="Text Box 50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28" name="Text Box 50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29" name="Text Box 50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30" name="Text Box 50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31" name="Text Box 50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32" name="Text Box 50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33" name="Text Box 50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34" name="Text Box 50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35" name="Text Box 50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36" name="Text Box 50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37" name="Text Box 50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38" name="Text Box 50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39" name="Text Box 50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40" name="Text Box 50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41" name="Text Box 50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42" name="Text Box 50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43" name="Text Box 50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44" name="Text Box 50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45" name="Text Box 50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46" name="Text Box 50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47" name="Text Box 50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48" name="Text Box 50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49" name="Text Box 50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50" name="Text Box 50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51" name="Text Box 50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52" name="Text Box 50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53" name="Text Box 50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54" name="Text Box 50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55" name="Text Box 50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56" name="Text Box 50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57" name="Text Box 50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58" name="Text Box 50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59" name="Text Box 50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60" name="Text Box 50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61" name="Text Box 50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62" name="Text Box 50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63" name="Text Box 51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64" name="Text Box 51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65" name="Text Box 51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66" name="Text Box 51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67" name="Text Box 51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68" name="Text Box 51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69" name="Text Box 51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70" name="Text Box 51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71" name="Text Box 51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72" name="Text Box 51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73" name="Text Box 51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74" name="Text Box 51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75" name="Text Box 51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76" name="Text Box 51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77" name="Text Box 51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78" name="Text Box 51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79" name="Text Box 51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80" name="Text Box 51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81" name="Text Box 51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82" name="Text Box 51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83" name="Text Box 51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84" name="Text Box 51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85" name="Text Box 51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86" name="Text Box 51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87" name="Text Box 51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88" name="Text Box 51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89" name="Text Box 51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90" name="Text Box 51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91" name="Text Box 51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92" name="Text Box 51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93" name="Text Box 51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94" name="Text Box 51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95" name="Text Box 51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96" name="Text Box 51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97" name="Text Box 51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98" name="Text Box 51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0999" name="Text Box 51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00" name="Text Box 51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01" name="Text Box 51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02" name="Text Box 51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03" name="Text Box 51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04" name="Text Box 51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05" name="Text Box 51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06" name="Text Box 51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07" name="Text Box 51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08" name="Text Box 51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09" name="Text Box 51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10" name="Text Box 51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11" name="Text Box 51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12" name="Text Box 51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13" name="Text Box 51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14" name="Text Box 51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15" name="Text Box 51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16" name="Text Box 51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17" name="Text Box 51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18" name="Text Box 51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19" name="Text Box 51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20" name="Text Box 51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21" name="Text Box 51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22" name="Text Box 51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23" name="Text Box 51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24" name="Text Box 51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25" name="Text Box 51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26" name="Text Box 51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27" name="Text Box 51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28" name="Text Box 51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29" name="Text Box 51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30" name="Text Box 51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31" name="Text Box 51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32" name="Text Box 51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33" name="Text Box 51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34" name="Text Box 51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35" name="Text Box 51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36" name="Text Box 51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37" name="Text Box 51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38" name="Text Box 51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39" name="Text Box 51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40" name="Text Box 51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41" name="Text Box 51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42" name="Text Box 51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43" name="Text Box 51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44" name="Text Box 51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45" name="Text Box 51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46" name="Text Box 51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47" name="Text Box 51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48" name="Text Box 51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49" name="Text Box 51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50" name="Text Box 51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51" name="Text Box 51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52" name="Text Box 51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53" name="Text Box 51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54" name="Text Box 51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55" name="Text Box 51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56" name="Text Box 51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57" name="Text Box 51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58" name="Text Box 51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59" name="Text Box 51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60" name="Text Box 51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61" name="Text Box 51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62" name="Text Box 51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63" name="Text Box 52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64" name="Text Box 52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65" name="Text Box 52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66" name="Text Box 52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67" name="Text Box 52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68" name="Text Box 52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69" name="Text Box 52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70" name="Text Box 52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71" name="Text Box 52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72" name="Text Box 52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73" name="Text Box 52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74" name="Text Box 52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75" name="Text Box 52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76" name="Text Box 52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77" name="Text Box 52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78" name="Text Box 52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79" name="Text Box 52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80" name="Text Box 52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81" name="Text Box 52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82" name="Text Box 52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83" name="Text Box 52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84" name="Text Box 52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85" name="Text Box 52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86" name="Text Box 52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87" name="Text Box 52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88" name="Text Box 52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89" name="Text Box 52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90" name="Text Box 52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91" name="Text Box 52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92" name="Text Box 52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93" name="Text Box 52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94" name="Text Box 52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95" name="Text Box 52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96" name="Text Box 52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97" name="Text Box 52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98" name="Text Box 52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099" name="Text Box 52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00" name="Text Box 52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01" name="Text Box 52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02" name="Text Box 52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03" name="Text Box 52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04" name="Text Box 52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05" name="Text Box 52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06" name="Text Box 52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07" name="Text Box 52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08" name="Text Box 52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09" name="Text Box 52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10" name="Text Box 52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11" name="Text Box 52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12" name="Text Box 52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13" name="Text Box 52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14" name="Text Box 52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15" name="Text Box 52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16" name="Text Box 52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17" name="Text Box 52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18" name="Text Box 52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19" name="Text Box 52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20" name="Text Box 52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21" name="Text Box 52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22" name="Text Box 52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23" name="Text Box 52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24" name="Text Box 52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25" name="Text Box 52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26" name="Text Box 52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27" name="Text Box 526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28" name="Text Box 526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29" name="Text Box 526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30" name="Text Box 526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31" name="Text Box 526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32" name="Text Box 526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33" name="Text Box 527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34" name="Text Box 527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35" name="Text Box 527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36" name="Text Box 527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37" name="Text Box 527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38" name="Text Box 527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39" name="Text Box 527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40" name="Text Box 527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41" name="Text Box 527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42" name="Text Box 527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43" name="Text Box 528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44" name="Text Box 528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45" name="Text Box 528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46" name="Text Box 528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47" name="Text Box 528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48" name="Text Box 528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49" name="Text Box 528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50" name="Text Box 528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51" name="Text Box 528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52" name="Text Box 528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53" name="Text Box 529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54" name="Text Box 529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55" name="Text Box 529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56" name="Text Box 529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57" name="Text Box 529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58" name="Text Box 529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59" name="Text Box 529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60" name="Text Box 529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61" name="Text Box 529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62" name="Text Box 529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63" name="Text Box 530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64" name="Text Box 530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65" name="Text Box 530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66" name="Text Box 530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67" name="Text Box 530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68" name="Text Box 530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69" name="Text Box 530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70" name="Text Box 530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71" name="Text Box 530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72" name="Text Box 530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73" name="Text Box 531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74" name="Text Box 531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75" name="Text Box 531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76" name="Text Box 531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77" name="Text Box 531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78" name="Text Box 531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79" name="Text Box 531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80" name="Text Box 531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81" name="Text Box 531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82" name="Text Box 531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83" name="Text Box 532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84" name="Text Box 532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85" name="Text Box 532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86" name="Text Box 532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87" name="Text Box 532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88" name="Text Box 532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89" name="Text Box 532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90" name="Text Box 532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91" name="Text Box 532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92" name="Text Box 532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93" name="Text Box 533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94" name="Text Box 533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95" name="Text Box 533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96" name="Text Box 533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97" name="Text Box 533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98" name="Text Box 533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199" name="Text Box 533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00" name="Text Box 533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01" name="Text Box 533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02" name="Text Box 533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03" name="Text Box 534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04" name="Text Box 534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05" name="Text Box 534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06" name="Text Box 534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07" name="Text Box 534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08" name="Text Box 534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09" name="Text Box 534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10" name="Text Box 534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11" name="Text Box 534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12" name="Text Box 534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13" name="Text Box 535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14" name="Text Box 535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15" name="Text Box 535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16" name="Text Box 535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17" name="Text Box 5354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18" name="Text Box 5355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19" name="Text Box 5356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20" name="Text Box 5357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21" name="Text Box 5358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22" name="Text Box 5359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23" name="Text Box 5360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24" name="Text Box 5361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25" name="Text Box 5362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10"/>
    <xdr:sp macro="" textlink="">
      <xdr:nvSpPr>
        <xdr:cNvPr id="11226" name="Text Box 5363"/>
        <xdr:cNvSpPr txBox="1">
          <a:spLocks noChangeArrowheads="1"/>
        </xdr:cNvSpPr>
      </xdr:nvSpPr>
      <xdr:spPr bwMode="auto">
        <a:xfrm>
          <a:off x="4686300" y="7124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27" name="Text Box 5427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28" name="Text Box 5428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29" name="Text Box 5429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30" name="Text Box 5430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31" name="Text Box 5431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32" name="Text Box 5432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33" name="Text Box 5433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34" name="Text Box 5434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35" name="Text Box 5435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36" name="Text Box 5436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37" name="Text Box 5437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38" name="Text Box 5438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39" name="Text Box 5439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40" name="Text Box 5440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41" name="Text Box 5441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42" name="Text Box 5442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43" name="Text Box 5443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44" name="Text Box 5444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45" name="Text Box 5445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46" name="Text Box 5446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47" name="Text Box 5447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48" name="Text Box 5448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49" name="Text Box 5449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50" name="Text Box 5450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51" name="Text Box 5451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52" name="Text Box 5452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53" name="Text Box 5453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54" name="Text Box 5454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55" name="Text Box 5455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56" name="Text Box 5456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57" name="Text Box 5457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58" name="Text Box 5458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59" name="Text Box 5459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60" name="Text Box 5460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61" name="Text Box 5461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62" name="Text Box 5462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63" name="Text Box 5463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64" name="Text Box 5464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65" name="Text Box 5465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66" name="Text Box 5466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5407"/>
    <xdr:sp macro="" textlink="">
      <xdr:nvSpPr>
        <xdr:cNvPr id="11267" name="Text Box 5467"/>
        <xdr:cNvSpPr txBox="1">
          <a:spLocks noChangeArrowheads="1"/>
        </xdr:cNvSpPr>
      </xdr:nvSpPr>
      <xdr:spPr bwMode="auto">
        <a:xfrm>
          <a:off x="4686300" y="71056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68" name="Text Box 25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69" name="Text Box 25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70" name="Text Box 25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71" name="Text Box 25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72" name="Text Box 25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73" name="Text Box 25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74" name="Text Box 25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75" name="Text Box 25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76" name="Text Box 25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77" name="Text Box 25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78" name="Text Box 25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79" name="Text Box 25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80" name="Text Box 25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81" name="Text Box 25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82" name="Text Box 26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83" name="Text Box 26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84" name="Text Box 26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85" name="Text Box 26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86" name="Text Box 26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87" name="Text Box 26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88" name="Text Box 26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89" name="Text Box 26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90" name="Text Box 26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91" name="Text Box 26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92" name="Text Box 26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93" name="Text Box 26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94" name="Text Box 26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95" name="Text Box 26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96" name="Text Box 26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97" name="Text Box 26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98" name="Text Box 26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299" name="Text Box 26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00" name="Text Box 26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01" name="Text Box 26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02" name="Text Box 26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03" name="Text Box 26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04" name="Text Box 26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05" name="Text Box 26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06" name="Text Box 26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07" name="Text Box 26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08" name="Text Box 26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09" name="Text Box 26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10" name="Text Box 26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11" name="Text Box 26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12" name="Text Box 26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13" name="Text Box 26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14" name="Text Box 26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15" name="Text Box 26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16" name="Text Box 26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17" name="Text Box 26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18" name="Text Box 26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19" name="Text Box 26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20" name="Text Box 26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21" name="Text Box 26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22" name="Text Box 26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23" name="Text Box 26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24" name="Text Box 26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25" name="Text Box 26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26" name="Text Box 26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27" name="Text Box 26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28" name="Text Box 26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29" name="Text Box 26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30" name="Text Box 26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31" name="Text Box 26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32" name="Text Box 26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33" name="Text Box 26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34" name="Text Box 26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35" name="Text Box 26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36" name="Text Box 26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37" name="Text Box 26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38" name="Text Box 26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39" name="Text Box 26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40" name="Text Box 27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41" name="Text Box 27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42" name="Text Box 27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43" name="Text Box 27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44" name="Text Box 27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45" name="Text Box 27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46" name="Text Box 27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47" name="Text Box 27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48" name="Text Box 27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49" name="Text Box 27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50" name="Text Box 27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51" name="Text Box 27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52" name="Text Box 27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53" name="Text Box 27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54" name="Text Box 27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55" name="Text Box 27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56" name="Text Box 27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57" name="Text Box 27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58" name="Text Box 27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59" name="Text Box 27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60" name="Text Box 27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61" name="Text Box 27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62" name="Text Box 27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63" name="Text Box 27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64" name="Text Box 27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65" name="Text Box 27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66" name="Text Box 27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67" name="Text Box 27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68" name="Text Box 27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69" name="Text Box 27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70" name="Text Box 27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71" name="Text Box 27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72" name="Text Box 27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73" name="Text Box 27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74" name="Text Box 27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75" name="Text Box 27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76" name="Text Box 27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77" name="Text Box 27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78" name="Text Box 27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79" name="Text Box 27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80" name="Text Box 27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81" name="Text Box 27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82" name="Text Box 27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83" name="Text Box 27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84" name="Text Box 27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85" name="Text Box 27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86" name="Text Box 27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87" name="Text Box 27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88" name="Text Box 27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89" name="Text Box 27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90" name="Text Box 27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91" name="Text Box 27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92" name="Text Box 27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93" name="Text Box 27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94" name="Text Box 27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95" name="Text Box 27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96" name="Text Box 27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97" name="Text Box 27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98" name="Text Box 27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399" name="Text Box 27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00" name="Text Box 27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01" name="Text Box 27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02" name="Text Box 27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03" name="Text Box 27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04" name="Text Box 27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05" name="Text Box 27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06" name="Text Box 27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07" name="Text Box 27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08" name="Text Box 27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09" name="Text Box 27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10" name="Text Box 27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11" name="Text Box 27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12" name="Text Box 27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13" name="Text Box 27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14" name="Text Box 27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15" name="Text Box 27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16" name="Text Box 27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17" name="Text Box 27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18" name="Text Box 27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19" name="Text Box 27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20" name="Text Box 27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21" name="Text Box 27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22" name="Text Box 27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23" name="Text Box 27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24" name="Text Box 27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25" name="Text Box 27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26" name="Text Box 27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27" name="Text Box 27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28" name="Text Box 27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29" name="Text Box 27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30" name="Text Box 27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31" name="Text Box 27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32" name="Text Box 27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33" name="Text Box 27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34" name="Text Box 27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35" name="Text Box 27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36" name="Text Box 27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37" name="Text Box 27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38" name="Text Box 27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39" name="Text Box 27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40" name="Text Box 28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41" name="Text Box 28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42" name="Text Box 28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43" name="Text Box 28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44" name="Text Box 28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45" name="Text Box 28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46" name="Text Box 28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47" name="Text Box 28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48" name="Text Box 28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49" name="Text Box 28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50" name="Text Box 28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51" name="Text Box 28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52" name="Text Box 28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53" name="Text Box 28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54" name="Text Box 28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55" name="Text Box 28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56" name="Text Box 28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57" name="Text Box 28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58" name="Text Box 28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59" name="Text Box 28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60" name="Text Box 28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61" name="Text Box 28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62" name="Text Box 28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63" name="Text Box 28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64" name="Text Box 28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65" name="Text Box 28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66" name="Text Box 28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67" name="Text Box 28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68" name="Text Box 28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69" name="Text Box 28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70" name="Text Box 28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71" name="Text Box 28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72" name="Text Box 28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73" name="Text Box 28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74" name="Text Box 28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75" name="Text Box 28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76" name="Text Box 28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77" name="Text Box 28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78" name="Text Box 28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79" name="Text Box 28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80" name="Text Box 28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81" name="Text Box 28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82" name="Text Box 28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83" name="Text Box 28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84" name="Text Box 28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85" name="Text Box 28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86" name="Text Box 28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87" name="Text Box 28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88" name="Text Box 28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89" name="Text Box 28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90" name="Text Box 28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91" name="Text Box 28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92" name="Text Box 28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93" name="Text Box 28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94" name="Text Box 28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95" name="Text Box 28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96" name="Text Box 28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97" name="Text Box 28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98" name="Text Box 28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499" name="Text Box 28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00" name="Text Box 28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01" name="Text Box 28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02" name="Text Box 28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03" name="Text Box 28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04" name="Text Box 28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05" name="Text Box 28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06" name="Text Box 28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07" name="Text Box 28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08" name="Text Box 28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09" name="Text Box 28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10" name="Text Box 28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11" name="Text Box 28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12" name="Text Box 28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13" name="Text Box 28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14" name="Text Box 28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15" name="Text Box 28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16" name="Text Box 28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17" name="Text Box 28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18" name="Text Box 28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19" name="Text Box 28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20" name="Text Box 28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21" name="Text Box 28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22" name="Text Box 28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23" name="Text Box 28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24" name="Text Box 28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25" name="Text Box 28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26" name="Text Box 28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27" name="Text Box 28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28" name="Text Box 28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29" name="Text Box 28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30" name="Text Box 28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31" name="Text Box 28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32" name="Text Box 28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33" name="Text Box 28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34" name="Text Box 28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35" name="Text Box 28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36" name="Text Box 28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37" name="Text Box 28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38" name="Text Box 28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39" name="Text Box 28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40" name="Text Box 29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41" name="Text Box 29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42" name="Text Box 29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43" name="Text Box 29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44" name="Text Box 29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45" name="Text Box 29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46" name="Text Box 29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47" name="Text Box 29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48" name="Text Box 29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49" name="Text Box 29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50" name="Text Box 29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51" name="Text Box 29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52" name="Text Box 29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53" name="Text Box 29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54" name="Text Box 29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55" name="Text Box 29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56" name="Text Box 29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57" name="Text Box 29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58" name="Text Box 29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59" name="Text Box 29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60" name="Text Box 29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61" name="Text Box 29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62" name="Text Box 29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63" name="Text Box 29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64" name="Text Box 29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65" name="Text Box 29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66" name="Text Box 29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67" name="Text Box 29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68" name="Text Box 29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69" name="Text Box 29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70" name="Text Box 29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71" name="Text Box 29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72" name="Text Box 29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73" name="Text Box 29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74" name="Text Box 29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75" name="Text Box 29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76" name="Text Box 29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77" name="Text Box 29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78" name="Text Box 29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79" name="Text Box 29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80" name="Text Box 29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81" name="Text Box 29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82" name="Text Box 29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83" name="Text Box 29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84" name="Text Box 29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85" name="Text Box 29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86" name="Text Box 29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87" name="Text Box 29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88" name="Text Box 29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89" name="Text Box 29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90" name="Text Box 29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91" name="Text Box 29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92" name="Text Box 29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93" name="Text Box 29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94" name="Text Box 29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95" name="Text Box 29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96" name="Text Box 29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97" name="Text Box 29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98" name="Text Box 29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599" name="Text Box 29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00" name="Text Box 29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01" name="Text Box 29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02" name="Text Box 29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03" name="Text Box 29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04" name="Text Box 29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05" name="Text Box 29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06" name="Text Box 29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07" name="Text Box 29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08" name="Text Box 29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09" name="Text Box 29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10" name="Text Box 29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11" name="Text Box 29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12" name="Text Box 29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13" name="Text Box 29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14" name="Text Box 29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15" name="Text Box 29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16" name="Text Box 29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17" name="Text Box 29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18" name="Text Box 29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19" name="Text Box 29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20" name="Text Box 29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21" name="Text Box 29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22" name="Text Box 29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23" name="Text Box 29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24" name="Text Box 29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25" name="Text Box 29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26" name="Text Box 29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27" name="Text Box 29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28" name="Text Box 29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29" name="Text Box 29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30" name="Text Box 29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31" name="Text Box 29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32" name="Text Box 29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33" name="Text Box 29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34" name="Text Box 29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35" name="Text Box 29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36" name="Text Box 29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37" name="Text Box 29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38" name="Text Box 29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39" name="Text Box 29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40" name="Text Box 30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41" name="Text Box 30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42" name="Text Box 30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43" name="Text Box 30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44" name="Text Box 30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45" name="Text Box 30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46" name="Text Box 30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47" name="Text Box 30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48" name="Text Box 30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49" name="Text Box 30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50" name="Text Box 30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51" name="Text Box 30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52" name="Text Box 30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53" name="Text Box 30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54" name="Text Box 30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55" name="Text Box 30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56" name="Text Box 30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57" name="Text Box 30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58" name="Text Box 30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59" name="Text Box 30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60" name="Text Box 30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61" name="Text Box 30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62" name="Text Box 30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63" name="Text Box 30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64" name="Text Box 30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65" name="Text Box 30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66" name="Text Box 30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67" name="Text Box 30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68" name="Text Box 30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69" name="Text Box 30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70" name="Text Box 30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71" name="Text Box 30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72" name="Text Box 30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73" name="Text Box 30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74" name="Text Box 30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75" name="Text Box 30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76" name="Text Box 30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77" name="Text Box 30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78" name="Text Box 30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79" name="Text Box 30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80" name="Text Box 30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81" name="Text Box 30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82" name="Text Box 30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83" name="Text Box 30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84" name="Text Box 30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85" name="Text Box 30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86" name="Text Box 30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87" name="Text Box 30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88" name="Text Box 30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89" name="Text Box 30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90" name="Text Box 30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91" name="Text Box 30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92" name="Text Box 30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93" name="Text Box 30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94" name="Text Box 30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95" name="Text Box 30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96" name="Text Box 30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97" name="Text Box 30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98" name="Text Box 30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699" name="Text Box 30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00" name="Text Box 30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01" name="Text Box 30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02" name="Text Box 30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03" name="Text Box 30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04" name="Text Box 30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05" name="Text Box 30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06" name="Text Box 30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07" name="Text Box 30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08" name="Text Box 30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09" name="Text Box 30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10" name="Text Box 30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11" name="Text Box 30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12" name="Text Box 30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13" name="Text Box 30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14" name="Text Box 30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15" name="Text Box 30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16" name="Text Box 30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17" name="Text Box 30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18" name="Text Box 30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19" name="Text Box 30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20" name="Text Box 30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21" name="Text Box 30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22" name="Text Box 30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23" name="Text Box 30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24" name="Text Box 30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25" name="Text Box 30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26" name="Text Box 30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27" name="Text Box 30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28" name="Text Box 30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29" name="Text Box 30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30" name="Text Box 30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31" name="Text Box 30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32" name="Text Box 30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33" name="Text Box 30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34" name="Text Box 30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35" name="Text Box 30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36" name="Text Box 30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37" name="Text Box 30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38" name="Text Box 30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39" name="Text Box 30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40" name="Text Box 31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41" name="Text Box 31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42" name="Text Box 31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43" name="Text Box 31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44" name="Text Box 31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45" name="Text Box 31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46" name="Text Box 31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47" name="Text Box 31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48" name="Text Box 31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49" name="Text Box 31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50" name="Text Box 31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51" name="Text Box 31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52" name="Text Box 31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53" name="Text Box 31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54" name="Text Box 31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55" name="Text Box 31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56" name="Text Box 31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57" name="Text Box 31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58" name="Text Box 31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59" name="Text Box 31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60" name="Text Box 31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61" name="Text Box 31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62" name="Text Box 31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63" name="Text Box 31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64" name="Text Box 31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65" name="Text Box 31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66" name="Text Box 31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67" name="Text Box 31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68" name="Text Box 31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69" name="Text Box 31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70" name="Text Box 31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71" name="Text Box 31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72" name="Text Box 31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73" name="Text Box 31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74" name="Text Box 31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75" name="Text Box 31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76" name="Text Box 31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77" name="Text Box 31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78" name="Text Box 31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79" name="Text Box 31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80" name="Text Box 31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81" name="Text Box 31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82" name="Text Box 31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83" name="Text Box 31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84" name="Text Box 31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85" name="Text Box 31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86" name="Text Box 31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87" name="Text Box 31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88" name="Text Box 31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89" name="Text Box 31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90" name="Text Box 31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91" name="Text Box 31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92" name="Text Box 31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93" name="Text Box 31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94" name="Text Box 31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95" name="Text Box 31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96" name="Text Box 31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97" name="Text Box 31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98" name="Text Box 31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799" name="Text Box 31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00" name="Text Box 31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01" name="Text Box 31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02" name="Text Box 31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03" name="Text Box 31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04" name="Text Box 31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05" name="Text Box 31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06" name="Text Box 31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07" name="Text Box 31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08" name="Text Box 31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09" name="Text Box 31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10" name="Text Box 31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11" name="Text Box 31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12" name="Text Box 31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13" name="Text Box 31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14" name="Text Box 31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15" name="Text Box 31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16" name="Text Box 31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17" name="Text Box 31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18" name="Text Box 31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19" name="Text Box 31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20" name="Text Box 31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21" name="Text Box 31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22" name="Text Box 31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23" name="Text Box 31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24" name="Text Box 31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25" name="Text Box 31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26" name="Text Box 31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27" name="Text Box 31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28" name="Text Box 31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29" name="Text Box 31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30" name="Text Box 31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31" name="Text Box 31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32" name="Text Box 31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33" name="Text Box 31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34" name="Text Box 31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35" name="Text Box 31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36" name="Text Box 31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37" name="Text Box 31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38" name="Text Box 31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39" name="Text Box 31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40" name="Text Box 32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41" name="Text Box 32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42" name="Text Box 32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43" name="Text Box 32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44" name="Text Box 32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45" name="Text Box 32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46" name="Text Box 32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47" name="Text Box 32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48" name="Text Box 32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49" name="Text Box 32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50" name="Text Box 32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51" name="Text Box 32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52" name="Text Box 32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53" name="Text Box 32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54" name="Text Box 32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55" name="Text Box 32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56" name="Text Box 32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57" name="Text Box 32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58" name="Text Box 32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59" name="Text Box 32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60" name="Text Box 32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61" name="Text Box 32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62" name="Text Box 32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63" name="Text Box 32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64" name="Text Box 32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65" name="Text Box 32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66" name="Text Box 32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67" name="Text Box 32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68" name="Text Box 32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69" name="Text Box 32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70" name="Text Box 32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71" name="Text Box 32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72" name="Text Box 32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73" name="Text Box 32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74" name="Text Box 32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75" name="Text Box 32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76" name="Text Box 32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77" name="Text Box 32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78" name="Text Box 32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79" name="Text Box 32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80" name="Text Box 32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81" name="Text Box 32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82" name="Text Box 32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83" name="Text Box 32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84" name="Text Box 32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85" name="Text Box 32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86" name="Text Box 32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87" name="Text Box 32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88" name="Text Box 32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89" name="Text Box 32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90" name="Text Box 32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91" name="Text Box 32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92" name="Text Box 32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93" name="Text Box 32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94" name="Text Box 32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95" name="Text Box 32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96" name="Text Box 32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97" name="Text Box 32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98" name="Text Box 32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899" name="Text Box 32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00" name="Text Box 32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01" name="Text Box 32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02" name="Text Box 32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03" name="Text Box 32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04" name="Text Box 32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05" name="Text Box 32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06" name="Text Box 32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07" name="Text Box 32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08" name="Text Box 32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09" name="Text Box 32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10" name="Text Box 32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11" name="Text Box 32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12" name="Text Box 32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13" name="Text Box 32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14" name="Text Box 32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15" name="Text Box 32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16" name="Text Box 32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17" name="Text Box 32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18" name="Text Box 32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19" name="Text Box 32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20" name="Text Box 32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21" name="Text Box 32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22" name="Text Box 32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23" name="Text Box 32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24" name="Text Box 32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25" name="Text Box 32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26" name="Text Box 32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27" name="Text Box 32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28" name="Text Box 32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29" name="Text Box 32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30" name="Text Box 32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31" name="Text Box 32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32" name="Text Box 32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33" name="Text Box 32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34" name="Text Box 32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35" name="Text Box 32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36" name="Text Box 32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37" name="Text Box 32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38" name="Text Box 32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39" name="Text Box 32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40" name="Text Box 33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41" name="Text Box 33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42" name="Text Box 33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43" name="Text Box 33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44" name="Text Box 33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45" name="Text Box 33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46" name="Text Box 33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47" name="Text Box 33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48" name="Text Box 33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49" name="Text Box 33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50" name="Text Box 33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51" name="Text Box 33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52" name="Text Box 33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53" name="Text Box 33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54" name="Text Box 33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55" name="Text Box 33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56" name="Text Box 33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57" name="Text Box 33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58" name="Text Box 33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59" name="Text Box 33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60" name="Text Box 33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61" name="Text Box 33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62" name="Text Box 33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63" name="Text Box 33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64" name="Text Box 33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65" name="Text Box 33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66" name="Text Box 33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67" name="Text Box 33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68" name="Text Box 33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69" name="Text Box 33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70" name="Text Box 33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71" name="Text Box 33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72" name="Text Box 33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73" name="Text Box 33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74" name="Text Box 33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75" name="Text Box 33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76" name="Text Box 33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77" name="Text Box 33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78" name="Text Box 33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79" name="Text Box 33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80" name="Text Box 33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81" name="Text Box 33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82" name="Text Box 33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83" name="Text Box 33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84" name="Text Box 33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85" name="Text Box 33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86" name="Text Box 33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87" name="Text Box 33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88" name="Text Box 33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89" name="Text Box 33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90" name="Text Box 33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91" name="Text Box 33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92" name="Text Box 33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93" name="Text Box 33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94" name="Text Box 33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95" name="Text Box 33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96" name="Text Box 33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97" name="Text Box 33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98" name="Text Box 33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1999" name="Text Box 33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00" name="Text Box 33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01" name="Text Box 33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02" name="Text Box 33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03" name="Text Box 33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04" name="Text Box 33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05" name="Text Box 33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06" name="Text Box 33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07" name="Text Box 33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08" name="Text Box 33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09" name="Text Box 33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10" name="Text Box 33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11" name="Text Box 33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12" name="Text Box 33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13" name="Text Box 33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14" name="Text Box 33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15" name="Text Box 33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16" name="Text Box 33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17" name="Text Box 33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18" name="Text Box 33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19" name="Text Box 33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20" name="Text Box 33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21" name="Text Box 33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22" name="Text Box 33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23" name="Text Box 33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24" name="Text Box 33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25" name="Text Box 33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26" name="Text Box 33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27" name="Text Box 33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28" name="Text Box 33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29" name="Text Box 33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30" name="Text Box 33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31" name="Text Box 33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32" name="Text Box 33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33" name="Text Box 33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34" name="Text Box 33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35" name="Text Box 33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36" name="Text Box 33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37" name="Text Box 33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38" name="Text Box 33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39" name="Text Box 33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40" name="Text Box 34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41" name="Text Box 34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42" name="Text Box 34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43" name="Text Box 34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44" name="Text Box 34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45" name="Text Box 34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46" name="Text Box 34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47" name="Text Box 34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48" name="Text Box 34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49" name="Text Box 34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50" name="Text Box 34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51" name="Text Box 34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52" name="Text Box 34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53" name="Text Box 34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54" name="Text Box 34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55" name="Text Box 34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56" name="Text Box 34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57" name="Text Box 34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58" name="Text Box 34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59" name="Text Box 34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60" name="Text Box 34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61" name="Text Box 34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62" name="Text Box 34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63" name="Text Box 34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64" name="Text Box 34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65" name="Text Box 34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66" name="Text Box 34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67" name="Text Box 34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68" name="Text Box 34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69" name="Text Box 34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70" name="Text Box 34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71" name="Text Box 34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72" name="Text Box 34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73" name="Text Box 34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74" name="Text Box 34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75" name="Text Box 34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76" name="Text Box 34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77" name="Text Box 34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78" name="Text Box 34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79" name="Text Box 34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80" name="Text Box 34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81" name="Text Box 34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82" name="Text Box 34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83" name="Text Box 34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84" name="Text Box 34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85" name="Text Box 34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86" name="Text Box 34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87" name="Text Box 34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88" name="Text Box 34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89" name="Text Box 34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90" name="Text Box 34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91" name="Text Box 34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92" name="Text Box 34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93" name="Text Box 34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94" name="Text Box 34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95" name="Text Box 34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96" name="Text Box 34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97" name="Text Box 34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98" name="Text Box 34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099" name="Text Box 34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00" name="Text Box 34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01" name="Text Box 34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02" name="Text Box 34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03" name="Text Box 34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04" name="Text Box 34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05" name="Text Box 34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06" name="Text Box 34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07" name="Text Box 34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08" name="Text Box 34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09" name="Text Box 34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10" name="Text Box 34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11" name="Text Box 34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12" name="Text Box 34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13" name="Text Box 34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14" name="Text Box 34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15" name="Text Box 34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16" name="Text Box 34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17" name="Text Box 34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18" name="Text Box 34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19" name="Text Box 34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20" name="Text Box 34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21" name="Text Box 34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22" name="Text Box 34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23" name="Text Box 34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24" name="Text Box 34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25" name="Text Box 34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26" name="Text Box 34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27" name="Text Box 34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28" name="Text Box 34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29" name="Text Box 34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30" name="Text Box 34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31" name="Text Box 34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32" name="Text Box 34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33" name="Text Box 34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34" name="Text Box 34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35" name="Text Box 34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36" name="Text Box 34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37" name="Text Box 34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38" name="Text Box 34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39" name="Text Box 34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40" name="Text Box 35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41" name="Text Box 35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42" name="Text Box 35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43" name="Text Box 35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44" name="Text Box 35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45" name="Text Box 35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46" name="Text Box 35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47" name="Text Box 35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48" name="Text Box 35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49" name="Text Box 35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50" name="Text Box 35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51" name="Text Box 35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52" name="Text Box 35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53" name="Text Box 35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54" name="Text Box 35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55" name="Text Box 35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56" name="Text Box 35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57" name="Text Box 35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58" name="Text Box 35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59" name="Text Box 35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60" name="Text Box 35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61" name="Text Box 35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62" name="Text Box 35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63" name="Text Box 35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64" name="Text Box 35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65" name="Text Box 35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66" name="Text Box 35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67" name="Text Box 35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68" name="Text Box 35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69" name="Text Box 35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70" name="Text Box 35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71" name="Text Box 35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72" name="Text Box 35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73" name="Text Box 35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74" name="Text Box 35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75" name="Text Box 35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76" name="Text Box 35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77" name="Text Box 35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78" name="Text Box 35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79" name="Text Box 35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80" name="Text Box 35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81" name="Text Box 35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82" name="Text Box 35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83" name="Text Box 35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84" name="Text Box 35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85" name="Text Box 35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86" name="Text Box 35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87" name="Text Box 35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88" name="Text Box 35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89" name="Text Box 35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90" name="Text Box 35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91" name="Text Box 35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92" name="Text Box 35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93" name="Text Box 35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94" name="Text Box 35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95" name="Text Box 35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96" name="Text Box 35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97" name="Text Box 35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98" name="Text Box 35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199" name="Text Box 35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00" name="Text Box 35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01" name="Text Box 35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02" name="Text Box 35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03" name="Text Box 35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04" name="Text Box 35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05" name="Text Box 35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06" name="Text Box 35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07" name="Text Box 35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08" name="Text Box 35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09" name="Text Box 35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10" name="Text Box 35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11" name="Text Box 35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12" name="Text Box 35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13" name="Text Box 35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14" name="Text Box 35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15" name="Text Box 35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16" name="Text Box 35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17" name="Text Box 35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18" name="Text Box 35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19" name="Text Box 35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20" name="Text Box 35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21" name="Text Box 35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22" name="Text Box 35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23" name="Text Box 35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24" name="Text Box 35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25" name="Text Box 35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26" name="Text Box 35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27" name="Text Box 35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28" name="Text Box 35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29" name="Text Box 35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30" name="Text Box 35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31" name="Text Box 35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32" name="Text Box 35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33" name="Text Box 35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34" name="Text Box 35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35" name="Text Box 35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36" name="Text Box 35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37" name="Text Box 35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38" name="Text Box 35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39" name="Text Box 35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40" name="Text Box 36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41" name="Text Box 36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42" name="Text Box 36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43" name="Text Box 36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44" name="Text Box 36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45" name="Text Box 36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46" name="Text Box 36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47" name="Text Box 36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48" name="Text Box 36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49" name="Text Box 36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50" name="Text Box 36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51" name="Text Box 36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52" name="Text Box 36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53" name="Text Box 36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54" name="Text Box 36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55" name="Text Box 36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56" name="Text Box 36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57" name="Text Box 36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58" name="Text Box 36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59" name="Text Box 36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60" name="Text Box 36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61" name="Text Box 36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62" name="Text Box 36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63" name="Text Box 36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64" name="Text Box 36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65" name="Text Box 36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66" name="Text Box 36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67" name="Text Box 36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68" name="Text Box 36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69" name="Text Box 36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70" name="Text Box 36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71" name="Text Box 36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72" name="Text Box 36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73" name="Text Box 36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74" name="Text Box 36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75" name="Text Box 36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76" name="Text Box 36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77" name="Text Box 36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78" name="Text Box 36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79" name="Text Box 36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80" name="Text Box 36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81" name="Text Box 36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82" name="Text Box 36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83" name="Text Box 36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84" name="Text Box 36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85" name="Text Box 36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86" name="Text Box 36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87" name="Text Box 36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88" name="Text Box 36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89" name="Text Box 36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90" name="Text Box 36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91" name="Text Box 36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92" name="Text Box 36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93" name="Text Box 36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94" name="Text Box 36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95" name="Text Box 36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96" name="Text Box 36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97" name="Text Box 36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98" name="Text Box 36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299" name="Text Box 36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00" name="Text Box 36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01" name="Text Box 36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02" name="Text Box 36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03" name="Text Box 36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04" name="Text Box 36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05" name="Text Box 36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06" name="Text Box 36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07" name="Text Box 36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08" name="Text Box 36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09" name="Text Box 36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10" name="Text Box 36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11" name="Text Box 36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12" name="Text Box 36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13" name="Text Box 36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14" name="Text Box 36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15" name="Text Box 36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16" name="Text Box 36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17" name="Text Box 36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18" name="Text Box 36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19" name="Text Box 36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20" name="Text Box 36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21" name="Text Box 36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22" name="Text Box 36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23" name="Text Box 36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24" name="Text Box 36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25" name="Text Box 36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26" name="Text Box 36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27" name="Text Box 36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28" name="Text Box 36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29" name="Text Box 36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30" name="Text Box 36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31" name="Text Box 36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32" name="Text Box 36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33" name="Text Box 36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34" name="Text Box 36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35" name="Text Box 36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36" name="Text Box 36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37" name="Text Box 36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38" name="Text Box 36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39" name="Text Box 36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40" name="Text Box 37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41" name="Text Box 37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42" name="Text Box 37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43" name="Text Box 37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44" name="Text Box 37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45" name="Text Box 37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46" name="Text Box 37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47" name="Text Box 37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48" name="Text Box 37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49" name="Text Box 37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50" name="Text Box 37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51" name="Text Box 37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52" name="Text Box 37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53" name="Text Box 37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54" name="Text Box 37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55" name="Text Box 37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56" name="Text Box 37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57" name="Text Box 37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58" name="Text Box 37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59" name="Text Box 37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60" name="Text Box 37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61" name="Text Box 37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62" name="Text Box 37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63" name="Text Box 37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64" name="Text Box 37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65" name="Text Box 37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66" name="Text Box 37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67" name="Text Box 37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68" name="Text Box 37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69" name="Text Box 37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70" name="Text Box 37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71" name="Text Box 37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72" name="Text Box 37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73" name="Text Box 37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74" name="Text Box 37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75" name="Text Box 37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76" name="Text Box 37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77" name="Text Box 37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78" name="Text Box 37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79" name="Text Box 37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80" name="Text Box 37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81" name="Text Box 37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82" name="Text Box 37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83" name="Text Box 37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84" name="Text Box 37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85" name="Text Box 37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86" name="Text Box 37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87" name="Text Box 37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88" name="Text Box 37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89" name="Text Box 37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90" name="Text Box 37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91" name="Text Box 37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92" name="Text Box 37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93" name="Text Box 37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94" name="Text Box 37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95" name="Text Box 37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96" name="Text Box 37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97" name="Text Box 37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98" name="Text Box 37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399" name="Text Box 37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00" name="Text Box 37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01" name="Text Box 37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02" name="Text Box 37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03" name="Text Box 37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04" name="Text Box 37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05" name="Text Box 37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06" name="Text Box 37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07" name="Text Box 37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08" name="Text Box 37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09" name="Text Box 37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10" name="Text Box 37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11" name="Text Box 37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12" name="Text Box 37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13" name="Text Box 37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14" name="Text Box 37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15" name="Text Box 37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16" name="Text Box 37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17" name="Text Box 37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18" name="Text Box 37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19" name="Text Box 37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20" name="Text Box 37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21" name="Text Box 37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22" name="Text Box 37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23" name="Text Box 37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24" name="Text Box 37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25" name="Text Box 37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26" name="Text Box 37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27" name="Text Box 37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28" name="Text Box 37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29" name="Text Box 37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30" name="Text Box 37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31" name="Text Box 37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32" name="Text Box 37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33" name="Text Box 37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34" name="Text Box 37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35" name="Text Box 37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36" name="Text Box 37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37" name="Text Box 37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38" name="Text Box 37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39" name="Text Box 37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40" name="Text Box 38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41" name="Text Box 38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42" name="Text Box 38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43" name="Text Box 38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44" name="Text Box 38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45" name="Text Box 38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46" name="Text Box 38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47" name="Text Box 38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48" name="Text Box 38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49" name="Text Box 38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50" name="Text Box 38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51" name="Text Box 38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52" name="Text Box 38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53" name="Text Box 38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54" name="Text Box 38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55" name="Text Box 38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56" name="Text Box 38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57" name="Text Box 38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58" name="Text Box 38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59" name="Text Box 38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60" name="Text Box 38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61" name="Text Box 38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62" name="Text Box 38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63" name="Text Box 38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64" name="Text Box 38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65" name="Text Box 38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66" name="Text Box 38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67" name="Text Box 38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68" name="Text Box 38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69" name="Text Box 38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70" name="Text Box 38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71" name="Text Box 38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72" name="Text Box 38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73" name="Text Box 38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74" name="Text Box 38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75" name="Text Box 38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76" name="Text Box 38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77" name="Text Box 38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78" name="Text Box 38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79" name="Text Box 38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80" name="Text Box 38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81" name="Text Box 38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82" name="Text Box 38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83" name="Text Box 38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84" name="Text Box 38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85" name="Text Box 38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86" name="Text Box 38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87" name="Text Box 38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88" name="Text Box 38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89" name="Text Box 38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90" name="Text Box 38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91" name="Text Box 38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92" name="Text Box 38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93" name="Text Box 38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94" name="Text Box 38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95" name="Text Box 38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96" name="Text Box 38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97" name="Text Box 38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98" name="Text Box 38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499" name="Text Box 38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00" name="Text Box 38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01" name="Text Box 38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02" name="Text Box 38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03" name="Text Box 38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04" name="Text Box 38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05" name="Text Box 38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06" name="Text Box 38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07" name="Text Box 38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08" name="Text Box 38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09" name="Text Box 38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10" name="Text Box 38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11" name="Text Box 38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12" name="Text Box 38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13" name="Text Box 38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14" name="Text Box 38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15" name="Text Box 38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16" name="Text Box 38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17" name="Text Box 38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18" name="Text Box 38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19" name="Text Box 38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20" name="Text Box 38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21" name="Text Box 38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22" name="Text Box 38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23" name="Text Box 38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24" name="Text Box 38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25" name="Text Box 38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26" name="Text Box 38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27" name="Text Box 38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28" name="Text Box 38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29" name="Text Box 38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30" name="Text Box 38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31" name="Text Box 38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32" name="Text Box 38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33" name="Text Box 38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34" name="Text Box 38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35" name="Text Box 38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36" name="Text Box 38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37" name="Text Box 38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38" name="Text Box 38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39" name="Text Box 38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40" name="Text Box 39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41" name="Text Box 39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42" name="Text Box 39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43" name="Text Box 39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44" name="Text Box 39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45" name="Text Box 39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46" name="Text Box 39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47" name="Text Box 39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48" name="Text Box 39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49" name="Text Box 39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50" name="Text Box 39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51" name="Text Box 39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52" name="Text Box 39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53" name="Text Box 39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54" name="Text Box 39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55" name="Text Box 39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56" name="Text Box 39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57" name="Text Box 39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58" name="Text Box 39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59" name="Text Box 39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60" name="Text Box 39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61" name="Text Box 39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62" name="Text Box 39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63" name="Text Box 39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64" name="Text Box 39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65" name="Text Box 39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66" name="Text Box 39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67" name="Text Box 39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68" name="Text Box 39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69" name="Text Box 39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70" name="Text Box 39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71" name="Text Box 39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72" name="Text Box 39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73" name="Text Box 39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74" name="Text Box 39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75" name="Text Box 39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76" name="Text Box 39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77" name="Text Box 39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78" name="Text Box 39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79" name="Text Box 39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80" name="Text Box 39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81" name="Text Box 39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82" name="Text Box 39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83" name="Text Box 39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84" name="Text Box 39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85" name="Text Box 39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86" name="Text Box 39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87" name="Text Box 39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88" name="Text Box 39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89" name="Text Box 39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90" name="Text Box 39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91" name="Text Box 39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92" name="Text Box 39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93" name="Text Box 39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94" name="Text Box 39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95" name="Text Box 39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96" name="Text Box 39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97" name="Text Box 39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98" name="Text Box 39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599" name="Text Box 39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00" name="Text Box 39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01" name="Text Box 39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02" name="Text Box 39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03" name="Text Box 39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04" name="Text Box 39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05" name="Text Box 39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06" name="Text Box 39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07" name="Text Box 39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08" name="Text Box 39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09" name="Text Box 39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10" name="Text Box 39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11" name="Text Box 39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12" name="Text Box 39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13" name="Text Box 39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14" name="Text Box 39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15" name="Text Box 39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16" name="Text Box 39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17" name="Text Box 39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18" name="Text Box 39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19" name="Text Box 39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20" name="Text Box 39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21" name="Text Box 39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22" name="Text Box 39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23" name="Text Box 39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24" name="Text Box 39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25" name="Text Box 39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26" name="Text Box 39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27" name="Text Box 39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28" name="Text Box 39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29" name="Text Box 39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30" name="Text Box 39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31" name="Text Box 39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32" name="Text Box 39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33" name="Text Box 39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34" name="Text Box 39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35" name="Text Box 39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36" name="Text Box 39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37" name="Text Box 39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38" name="Text Box 39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39" name="Text Box 39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40" name="Text Box 40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41" name="Text Box 40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42" name="Text Box 40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43" name="Text Box 40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44" name="Text Box 40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45" name="Text Box 40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46" name="Text Box 40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47" name="Text Box 40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48" name="Text Box 40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49" name="Text Box 40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50" name="Text Box 40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51" name="Text Box 40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52" name="Text Box 40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53" name="Text Box 40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54" name="Text Box 40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55" name="Text Box 40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56" name="Text Box 40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57" name="Text Box 40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58" name="Text Box 40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59" name="Text Box 40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60" name="Text Box 40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61" name="Text Box 40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62" name="Text Box 40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63" name="Text Box 40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64" name="Text Box 40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65" name="Text Box 40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66" name="Text Box 40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67" name="Text Box 40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68" name="Text Box 40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69" name="Text Box 40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70" name="Text Box 40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71" name="Text Box 40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72" name="Text Box 40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73" name="Text Box 40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74" name="Text Box 40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75" name="Text Box 40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76" name="Text Box 40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77" name="Text Box 40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78" name="Text Box 40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79" name="Text Box 40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80" name="Text Box 40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81" name="Text Box 40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82" name="Text Box 40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83" name="Text Box 40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84" name="Text Box 40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85" name="Text Box 40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86" name="Text Box 40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87" name="Text Box 40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88" name="Text Box 40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89" name="Text Box 40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90" name="Text Box 40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91" name="Text Box 40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92" name="Text Box 40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93" name="Text Box 40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94" name="Text Box 40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95" name="Text Box 40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96" name="Text Box 40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97" name="Text Box 40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98" name="Text Box 40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699" name="Text Box 40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00" name="Text Box 40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01" name="Text Box 40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02" name="Text Box 40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03" name="Text Box 40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04" name="Text Box 40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05" name="Text Box 40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06" name="Text Box 40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07" name="Text Box 40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08" name="Text Box 40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09" name="Text Box 40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10" name="Text Box 40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11" name="Text Box 40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12" name="Text Box 40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13" name="Text Box 40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14" name="Text Box 40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15" name="Text Box 40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16" name="Text Box 40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17" name="Text Box 40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18" name="Text Box 40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19" name="Text Box 40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20" name="Text Box 40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21" name="Text Box 40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22" name="Text Box 40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23" name="Text Box 40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24" name="Text Box 40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25" name="Text Box 40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26" name="Text Box 40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27" name="Text Box 40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28" name="Text Box 40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29" name="Text Box 40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30" name="Text Box 40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31" name="Text Box 40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32" name="Text Box 40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33" name="Text Box 40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34" name="Text Box 40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35" name="Text Box 40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36" name="Text Box 40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37" name="Text Box 40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38" name="Text Box 40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39" name="Text Box 40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40" name="Text Box 41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41" name="Text Box 41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42" name="Text Box 41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43" name="Text Box 41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44" name="Text Box 41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45" name="Text Box 41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46" name="Text Box 41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47" name="Text Box 41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48" name="Text Box 41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49" name="Text Box 41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50" name="Text Box 41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51" name="Text Box 41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52" name="Text Box 41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53" name="Text Box 41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54" name="Text Box 41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55" name="Text Box 41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56" name="Text Box 41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57" name="Text Box 41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58" name="Text Box 41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59" name="Text Box 41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60" name="Text Box 41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61" name="Text Box 41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62" name="Text Box 41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63" name="Text Box 41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64" name="Text Box 41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65" name="Text Box 41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66" name="Text Box 41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67" name="Text Box 41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68" name="Text Box 41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69" name="Text Box 41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70" name="Text Box 41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71" name="Text Box 41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72" name="Text Box 41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73" name="Text Box 41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74" name="Text Box 41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75" name="Text Box 41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76" name="Text Box 41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77" name="Text Box 41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78" name="Text Box 41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79" name="Text Box 41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80" name="Text Box 41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81" name="Text Box 41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82" name="Text Box 41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83" name="Text Box 41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84" name="Text Box 41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85" name="Text Box 41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86" name="Text Box 41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87" name="Text Box 41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88" name="Text Box 41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89" name="Text Box 41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90" name="Text Box 41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91" name="Text Box 41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92" name="Text Box 41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93" name="Text Box 41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94" name="Text Box 41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95" name="Text Box 41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96" name="Text Box 41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97" name="Text Box 41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98" name="Text Box 41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799" name="Text Box 41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00" name="Text Box 41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01" name="Text Box 41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02" name="Text Box 41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03" name="Text Box 41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04" name="Text Box 41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05" name="Text Box 41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06" name="Text Box 41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07" name="Text Box 41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08" name="Text Box 41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09" name="Text Box 41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10" name="Text Box 41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11" name="Text Box 41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12" name="Text Box 41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13" name="Text Box 41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14" name="Text Box 41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15" name="Text Box 41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16" name="Text Box 41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17" name="Text Box 41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18" name="Text Box 41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19" name="Text Box 41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20" name="Text Box 41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21" name="Text Box 41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22" name="Text Box 41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23" name="Text Box 41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24" name="Text Box 41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25" name="Text Box 41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26" name="Text Box 41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27" name="Text Box 41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28" name="Text Box 41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29" name="Text Box 41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30" name="Text Box 41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31" name="Text Box 41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32" name="Text Box 41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33" name="Text Box 41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34" name="Text Box 41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35" name="Text Box 41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36" name="Text Box 41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37" name="Text Box 41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38" name="Text Box 41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39" name="Text Box 41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40" name="Text Box 42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41" name="Text Box 42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42" name="Text Box 42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43" name="Text Box 42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44" name="Text Box 42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45" name="Text Box 42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46" name="Text Box 42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47" name="Text Box 42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48" name="Text Box 42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49" name="Text Box 42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50" name="Text Box 42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51" name="Text Box 42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52" name="Text Box 42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53" name="Text Box 42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54" name="Text Box 42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55" name="Text Box 42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56" name="Text Box 42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57" name="Text Box 42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58" name="Text Box 42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59" name="Text Box 42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60" name="Text Box 42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61" name="Text Box 42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62" name="Text Box 42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63" name="Text Box 42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64" name="Text Box 42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65" name="Text Box 42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66" name="Text Box 42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67" name="Text Box 42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68" name="Text Box 42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69" name="Text Box 42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70" name="Text Box 42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71" name="Text Box 42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72" name="Text Box 42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73" name="Text Box 42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74" name="Text Box 42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75" name="Text Box 42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76" name="Text Box 42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77" name="Text Box 42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78" name="Text Box 42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79" name="Text Box 42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80" name="Text Box 42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81" name="Text Box 42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82" name="Text Box 42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83" name="Text Box 42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84" name="Text Box 42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85" name="Text Box 42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86" name="Text Box 42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87" name="Text Box 42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88" name="Text Box 42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89" name="Text Box 42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90" name="Text Box 42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91" name="Text Box 42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92" name="Text Box 42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93" name="Text Box 42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94" name="Text Box 42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95" name="Text Box 42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96" name="Text Box 42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97" name="Text Box 42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98" name="Text Box 42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899" name="Text Box 42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00" name="Text Box 42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01" name="Text Box 42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02" name="Text Box 42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03" name="Text Box 42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04" name="Text Box 42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05" name="Text Box 42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06" name="Text Box 42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07" name="Text Box 42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08" name="Text Box 42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09" name="Text Box 42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10" name="Text Box 42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11" name="Text Box 42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12" name="Text Box 42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13" name="Text Box 42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14" name="Text Box 42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15" name="Text Box 42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16" name="Text Box 42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17" name="Text Box 42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18" name="Text Box 42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19" name="Text Box 42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20" name="Text Box 42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21" name="Text Box 42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22" name="Text Box 42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23" name="Text Box 42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24" name="Text Box 42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25" name="Text Box 42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26" name="Text Box 42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27" name="Text Box 42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28" name="Text Box 42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29" name="Text Box 42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30" name="Text Box 42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31" name="Text Box 42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32" name="Text Box 42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33" name="Text Box 42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34" name="Text Box 42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35" name="Text Box 42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36" name="Text Box 42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37" name="Text Box 42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38" name="Text Box 42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39" name="Text Box 42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40" name="Text Box 43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41" name="Text Box 43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42" name="Text Box 43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43" name="Text Box 43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44" name="Text Box 43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45" name="Text Box 43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46" name="Text Box 43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47" name="Text Box 43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48" name="Text Box 43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49" name="Text Box 43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50" name="Text Box 43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51" name="Text Box 43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52" name="Text Box 43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53" name="Text Box 43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54" name="Text Box 43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55" name="Text Box 43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56" name="Text Box 43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57" name="Text Box 43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58" name="Text Box 43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59" name="Text Box 43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60" name="Text Box 43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61" name="Text Box 43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62" name="Text Box 43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63" name="Text Box 43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64" name="Text Box 43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65" name="Text Box 43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66" name="Text Box 43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67" name="Text Box 43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68" name="Text Box 43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69" name="Text Box 43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70" name="Text Box 43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71" name="Text Box 43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72" name="Text Box 43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73" name="Text Box 43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74" name="Text Box 43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75" name="Text Box 43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76" name="Text Box 43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77" name="Text Box 43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78" name="Text Box 43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79" name="Text Box 43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80" name="Text Box 43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81" name="Text Box 43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82" name="Text Box 43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83" name="Text Box 43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84" name="Text Box 43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85" name="Text Box 43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86" name="Text Box 43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87" name="Text Box 43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88" name="Text Box 43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89" name="Text Box 43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90" name="Text Box 43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91" name="Text Box 43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92" name="Text Box 43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93" name="Text Box 43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94" name="Text Box 43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95" name="Text Box 43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96" name="Text Box 43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97" name="Text Box 43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98" name="Text Box 43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2999" name="Text Box 43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00" name="Text Box 43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01" name="Text Box 43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02" name="Text Box 43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03" name="Text Box 43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04" name="Text Box 43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05" name="Text Box 43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06" name="Text Box 43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07" name="Text Box 43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08" name="Text Box 43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09" name="Text Box 43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10" name="Text Box 43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11" name="Text Box 43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12" name="Text Box 43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13" name="Text Box 43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14" name="Text Box 43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15" name="Text Box 43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16" name="Text Box 43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17" name="Text Box 43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18" name="Text Box 43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19" name="Text Box 43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20" name="Text Box 43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21" name="Text Box 43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22" name="Text Box 43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23" name="Text Box 43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24" name="Text Box 43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25" name="Text Box 43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26" name="Text Box 43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27" name="Text Box 43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28" name="Text Box 43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29" name="Text Box 43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30" name="Text Box 43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31" name="Text Box 43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32" name="Text Box 43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33" name="Text Box 43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34" name="Text Box 43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35" name="Text Box 43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36" name="Text Box 43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37" name="Text Box 43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38" name="Text Box 43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39" name="Text Box 43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40" name="Text Box 44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41" name="Text Box 44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42" name="Text Box 44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43" name="Text Box 44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44" name="Text Box 44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45" name="Text Box 44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46" name="Text Box 44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47" name="Text Box 44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48" name="Text Box 44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49" name="Text Box 44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50" name="Text Box 44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51" name="Text Box 44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52" name="Text Box 44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53" name="Text Box 44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54" name="Text Box 44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55" name="Text Box 44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56" name="Text Box 44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57" name="Text Box 44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58" name="Text Box 44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59" name="Text Box 44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60" name="Text Box 44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61" name="Text Box 44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62" name="Text Box 44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63" name="Text Box 44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64" name="Text Box 44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65" name="Text Box 44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66" name="Text Box 44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67" name="Text Box 44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68" name="Text Box 44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69" name="Text Box 44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70" name="Text Box 44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71" name="Text Box 44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72" name="Text Box 44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73" name="Text Box 44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74" name="Text Box 44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75" name="Text Box 44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76" name="Text Box 44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77" name="Text Box 44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78" name="Text Box 44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79" name="Text Box 44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80" name="Text Box 44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81" name="Text Box 44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82" name="Text Box 44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83" name="Text Box 44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84" name="Text Box 44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85" name="Text Box 44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86" name="Text Box 44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87" name="Text Box 44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88" name="Text Box 44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89" name="Text Box 44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90" name="Text Box 44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91" name="Text Box 44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92" name="Text Box 44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93" name="Text Box 44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94" name="Text Box 44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95" name="Text Box 44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96" name="Text Box 44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97" name="Text Box 44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98" name="Text Box 44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099" name="Text Box 44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00" name="Text Box 44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01" name="Text Box 44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02" name="Text Box 44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03" name="Text Box 44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04" name="Text Box 44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05" name="Text Box 44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06" name="Text Box 44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07" name="Text Box 44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08" name="Text Box 44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09" name="Text Box 44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10" name="Text Box 44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11" name="Text Box 44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12" name="Text Box 44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13" name="Text Box 44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14" name="Text Box 44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15" name="Text Box 44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16" name="Text Box 44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17" name="Text Box 44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18" name="Text Box 44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19" name="Text Box 44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20" name="Text Box 44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21" name="Text Box 44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22" name="Text Box 44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23" name="Text Box 44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24" name="Text Box 44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25" name="Text Box 44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26" name="Text Box 44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27" name="Text Box 44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28" name="Text Box 44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29" name="Text Box 44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30" name="Text Box 44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31" name="Text Box 44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32" name="Text Box 44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33" name="Text Box 44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34" name="Text Box 44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35" name="Text Box 44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36" name="Text Box 44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37" name="Text Box 44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38" name="Text Box 44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39" name="Text Box 44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40" name="Text Box 45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41" name="Text Box 45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42" name="Text Box 45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43" name="Text Box 45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44" name="Text Box 45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45" name="Text Box 45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46" name="Text Box 45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47" name="Text Box 45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48" name="Text Box 45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49" name="Text Box 45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50" name="Text Box 45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51" name="Text Box 45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52" name="Text Box 45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53" name="Text Box 45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54" name="Text Box 45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55" name="Text Box 45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56" name="Text Box 45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57" name="Text Box 45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58" name="Text Box 45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59" name="Text Box 45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60" name="Text Box 45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61" name="Text Box 45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62" name="Text Box 45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63" name="Text Box 45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64" name="Text Box 45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65" name="Text Box 45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66" name="Text Box 45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67" name="Text Box 45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68" name="Text Box 45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69" name="Text Box 45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70" name="Text Box 45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71" name="Text Box 45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72" name="Text Box 45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73" name="Text Box 45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74" name="Text Box 45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75" name="Text Box 45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76" name="Text Box 45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77" name="Text Box 45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78" name="Text Box 45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79" name="Text Box 45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80" name="Text Box 45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81" name="Text Box 45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82" name="Text Box 45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83" name="Text Box 45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84" name="Text Box 45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85" name="Text Box 45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86" name="Text Box 45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87" name="Text Box 45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88" name="Text Box 45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89" name="Text Box 45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90" name="Text Box 45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91" name="Text Box 45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92" name="Text Box 45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93" name="Text Box 45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94" name="Text Box 45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95" name="Text Box 45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96" name="Text Box 45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97" name="Text Box 45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98" name="Text Box 45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199" name="Text Box 45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00" name="Text Box 45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01" name="Text Box 45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02" name="Text Box 45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03" name="Text Box 45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04" name="Text Box 45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05" name="Text Box 45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06" name="Text Box 45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07" name="Text Box 45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08" name="Text Box 45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09" name="Text Box 45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10" name="Text Box 45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11" name="Text Box 45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12" name="Text Box 45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13" name="Text Box 45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14" name="Text Box 45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15" name="Text Box 45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16" name="Text Box 45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17" name="Text Box 45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18" name="Text Box 45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19" name="Text Box 45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20" name="Text Box 45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21" name="Text Box 45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22" name="Text Box 45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23" name="Text Box 45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24" name="Text Box 45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25" name="Text Box 45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26" name="Text Box 45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27" name="Text Box 45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28" name="Text Box 45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29" name="Text Box 45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30" name="Text Box 45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31" name="Text Box 45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32" name="Text Box 45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33" name="Text Box 45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34" name="Text Box 45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35" name="Text Box 45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36" name="Text Box 45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37" name="Text Box 45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38" name="Text Box 45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39" name="Text Box 45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40" name="Text Box 46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41" name="Text Box 46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42" name="Text Box 46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43" name="Text Box 46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44" name="Text Box 46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45" name="Text Box 46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46" name="Text Box 46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47" name="Text Box 46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48" name="Text Box 46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49" name="Text Box 46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50" name="Text Box 46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51" name="Text Box 46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52" name="Text Box 46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53" name="Text Box 46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54" name="Text Box 46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55" name="Text Box 46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56" name="Text Box 46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57" name="Text Box 46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58" name="Text Box 46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59" name="Text Box 46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60" name="Text Box 46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61" name="Text Box 46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62" name="Text Box 46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63" name="Text Box 46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64" name="Text Box 46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65" name="Text Box 46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66" name="Text Box 46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67" name="Text Box 46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68" name="Text Box 46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69" name="Text Box 46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70" name="Text Box 46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71" name="Text Box 46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72" name="Text Box 46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73" name="Text Box 46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74" name="Text Box 46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75" name="Text Box 46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76" name="Text Box 46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77" name="Text Box 46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78" name="Text Box 46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79" name="Text Box 46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80" name="Text Box 46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81" name="Text Box 46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82" name="Text Box 46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83" name="Text Box 46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84" name="Text Box 46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85" name="Text Box 46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86" name="Text Box 46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87" name="Text Box 46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88" name="Text Box 46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89" name="Text Box 46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90" name="Text Box 46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91" name="Text Box 46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92" name="Text Box 46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93" name="Text Box 46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94" name="Text Box 46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95" name="Text Box 46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96" name="Text Box 46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97" name="Text Box 46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98" name="Text Box 46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299" name="Text Box 46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00" name="Text Box 46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01" name="Text Box 46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02" name="Text Box 46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03" name="Text Box 46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04" name="Text Box 46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05" name="Text Box 46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06" name="Text Box 46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07" name="Text Box 46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08" name="Text Box 46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09" name="Text Box 46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10" name="Text Box 46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11" name="Text Box 46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12" name="Text Box 46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13" name="Text Box 46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14" name="Text Box 46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15" name="Text Box 46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16" name="Text Box 46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17" name="Text Box 46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18" name="Text Box 46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19" name="Text Box 46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20" name="Text Box 46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21" name="Text Box 46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22" name="Text Box 46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23" name="Text Box 46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24" name="Text Box 46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25" name="Text Box 46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26" name="Text Box 46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27" name="Text Box 46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28" name="Text Box 46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29" name="Text Box 46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30" name="Text Box 46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31" name="Text Box 46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32" name="Text Box 46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33" name="Text Box 46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34" name="Text Box 46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35" name="Text Box 46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36" name="Text Box 46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37" name="Text Box 46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38" name="Text Box 46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39" name="Text Box 46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40" name="Text Box 47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41" name="Text Box 47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42" name="Text Box 47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43" name="Text Box 47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44" name="Text Box 47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45" name="Text Box 47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46" name="Text Box 47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47" name="Text Box 47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48" name="Text Box 47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49" name="Text Box 47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50" name="Text Box 47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51" name="Text Box 47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52" name="Text Box 47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53" name="Text Box 47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54" name="Text Box 47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55" name="Text Box 47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56" name="Text Box 47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57" name="Text Box 47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58" name="Text Box 47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59" name="Text Box 47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60" name="Text Box 47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61" name="Text Box 47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62" name="Text Box 47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63" name="Text Box 47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64" name="Text Box 47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65" name="Text Box 47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66" name="Text Box 47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67" name="Text Box 47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68" name="Text Box 47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69" name="Text Box 47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70" name="Text Box 47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71" name="Text Box 47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72" name="Text Box 47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73" name="Text Box 47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74" name="Text Box 47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75" name="Text Box 47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76" name="Text Box 47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77" name="Text Box 47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78" name="Text Box 47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79" name="Text Box 47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80" name="Text Box 47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81" name="Text Box 47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82" name="Text Box 47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83" name="Text Box 47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84" name="Text Box 47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85" name="Text Box 47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86" name="Text Box 47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87" name="Text Box 47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88" name="Text Box 47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89" name="Text Box 47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90" name="Text Box 47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91" name="Text Box 47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92" name="Text Box 47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93" name="Text Box 47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94" name="Text Box 47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95" name="Text Box 47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96" name="Text Box 47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97" name="Text Box 47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98" name="Text Box 47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399" name="Text Box 47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00" name="Text Box 47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01" name="Text Box 47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02" name="Text Box 47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03" name="Text Box 47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04" name="Text Box 47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05" name="Text Box 47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06" name="Text Box 47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07" name="Text Box 47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08" name="Text Box 47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09" name="Text Box 47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10" name="Text Box 47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11" name="Text Box 47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12" name="Text Box 47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13" name="Text Box 47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14" name="Text Box 47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15" name="Text Box 47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16" name="Text Box 47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17" name="Text Box 47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18" name="Text Box 47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19" name="Text Box 47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20" name="Text Box 47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21" name="Text Box 47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22" name="Text Box 47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23" name="Text Box 47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24" name="Text Box 47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25" name="Text Box 47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26" name="Text Box 47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27" name="Text Box 47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28" name="Text Box 47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29" name="Text Box 47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30" name="Text Box 47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31" name="Text Box 47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32" name="Text Box 47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33" name="Text Box 47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34" name="Text Box 47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35" name="Text Box 47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36" name="Text Box 47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37" name="Text Box 47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38" name="Text Box 47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39" name="Text Box 47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40" name="Text Box 48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41" name="Text Box 48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42" name="Text Box 48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43" name="Text Box 48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44" name="Text Box 48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45" name="Text Box 48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46" name="Text Box 48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47" name="Text Box 48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48" name="Text Box 48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49" name="Text Box 48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50" name="Text Box 48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51" name="Text Box 48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52" name="Text Box 48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53" name="Text Box 48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54" name="Text Box 48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55" name="Text Box 48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56" name="Text Box 48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57" name="Text Box 48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58" name="Text Box 48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59" name="Text Box 48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60" name="Text Box 48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61" name="Text Box 48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62" name="Text Box 48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63" name="Text Box 48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64" name="Text Box 48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65" name="Text Box 48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66" name="Text Box 48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67" name="Text Box 48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68" name="Text Box 48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69" name="Text Box 48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70" name="Text Box 48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71" name="Text Box 48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72" name="Text Box 48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73" name="Text Box 48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74" name="Text Box 48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75" name="Text Box 48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76" name="Text Box 48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77" name="Text Box 48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78" name="Text Box 48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79" name="Text Box 48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80" name="Text Box 48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81" name="Text Box 48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82" name="Text Box 48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83" name="Text Box 48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84" name="Text Box 48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85" name="Text Box 48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86" name="Text Box 48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87" name="Text Box 48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88" name="Text Box 48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89" name="Text Box 48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90" name="Text Box 48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91" name="Text Box 48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92" name="Text Box 48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93" name="Text Box 48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94" name="Text Box 48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95" name="Text Box 48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96" name="Text Box 48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97" name="Text Box 48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98" name="Text Box 48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499" name="Text Box 48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00" name="Text Box 48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01" name="Text Box 48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02" name="Text Box 48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03" name="Text Box 48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04" name="Text Box 48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05" name="Text Box 48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06" name="Text Box 48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07" name="Text Box 48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08" name="Text Box 48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09" name="Text Box 48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10" name="Text Box 48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11" name="Text Box 48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12" name="Text Box 48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13" name="Text Box 48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14" name="Text Box 48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15" name="Text Box 48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16" name="Text Box 48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17" name="Text Box 48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18" name="Text Box 48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19" name="Text Box 48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20" name="Text Box 48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21" name="Text Box 48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22" name="Text Box 48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23" name="Text Box 48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24" name="Text Box 48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25" name="Text Box 48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26" name="Text Box 48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27" name="Text Box 48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28" name="Text Box 48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29" name="Text Box 48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30" name="Text Box 48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31" name="Text Box 48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32" name="Text Box 48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33" name="Text Box 48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34" name="Text Box 48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35" name="Text Box 48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36" name="Text Box 48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37" name="Text Box 48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38" name="Text Box 48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39" name="Text Box 48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40" name="Text Box 49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41" name="Text Box 49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42" name="Text Box 49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43" name="Text Box 49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44" name="Text Box 49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45" name="Text Box 49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46" name="Text Box 49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47" name="Text Box 49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48" name="Text Box 49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49" name="Text Box 49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50" name="Text Box 49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51" name="Text Box 49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52" name="Text Box 49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53" name="Text Box 49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54" name="Text Box 49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55" name="Text Box 49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56" name="Text Box 49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57" name="Text Box 49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58" name="Text Box 49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59" name="Text Box 49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60" name="Text Box 49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61" name="Text Box 49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62" name="Text Box 49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63" name="Text Box 49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64" name="Text Box 49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65" name="Text Box 49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66" name="Text Box 49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67" name="Text Box 49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68" name="Text Box 49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69" name="Text Box 49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70" name="Text Box 49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71" name="Text Box 49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72" name="Text Box 49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73" name="Text Box 49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74" name="Text Box 49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75" name="Text Box 49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76" name="Text Box 49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77" name="Text Box 49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78" name="Text Box 49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79" name="Text Box 49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80" name="Text Box 49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81" name="Text Box 49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82" name="Text Box 49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83" name="Text Box 49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84" name="Text Box 49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85" name="Text Box 49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86" name="Text Box 49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87" name="Text Box 49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88" name="Text Box 49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89" name="Text Box 49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90" name="Text Box 49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91" name="Text Box 49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92" name="Text Box 49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93" name="Text Box 49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94" name="Text Box 49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95" name="Text Box 49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96" name="Text Box 49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97" name="Text Box 49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98" name="Text Box 49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599" name="Text Box 49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00" name="Text Box 49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01" name="Text Box 49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02" name="Text Box 49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03" name="Text Box 49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04" name="Text Box 49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05" name="Text Box 49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06" name="Text Box 49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07" name="Text Box 49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08" name="Text Box 49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09" name="Text Box 49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10" name="Text Box 49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11" name="Text Box 49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12" name="Text Box 49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13" name="Text Box 49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14" name="Text Box 49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15" name="Text Box 49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16" name="Text Box 49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17" name="Text Box 49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18" name="Text Box 49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19" name="Text Box 49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20" name="Text Box 49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21" name="Text Box 49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22" name="Text Box 49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23" name="Text Box 49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24" name="Text Box 49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25" name="Text Box 49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26" name="Text Box 49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27" name="Text Box 49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28" name="Text Box 49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29" name="Text Box 49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30" name="Text Box 49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31" name="Text Box 49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32" name="Text Box 49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33" name="Text Box 49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34" name="Text Box 49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35" name="Text Box 49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36" name="Text Box 49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37" name="Text Box 49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38" name="Text Box 49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39" name="Text Box 49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40" name="Text Box 50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41" name="Text Box 50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42" name="Text Box 50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43" name="Text Box 50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44" name="Text Box 50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45" name="Text Box 50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46" name="Text Box 50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47" name="Text Box 50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48" name="Text Box 50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49" name="Text Box 50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50" name="Text Box 50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51" name="Text Box 50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52" name="Text Box 50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53" name="Text Box 50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54" name="Text Box 50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55" name="Text Box 50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56" name="Text Box 50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57" name="Text Box 50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58" name="Text Box 50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59" name="Text Box 50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60" name="Text Box 50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61" name="Text Box 50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62" name="Text Box 50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63" name="Text Box 50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64" name="Text Box 50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65" name="Text Box 50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66" name="Text Box 50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67" name="Text Box 50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68" name="Text Box 50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69" name="Text Box 50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70" name="Text Box 50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71" name="Text Box 50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72" name="Text Box 50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73" name="Text Box 50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74" name="Text Box 50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75" name="Text Box 50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76" name="Text Box 50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77" name="Text Box 50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78" name="Text Box 50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79" name="Text Box 50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80" name="Text Box 50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81" name="Text Box 50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82" name="Text Box 50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83" name="Text Box 50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84" name="Text Box 50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85" name="Text Box 50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86" name="Text Box 50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87" name="Text Box 50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88" name="Text Box 50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89" name="Text Box 50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90" name="Text Box 50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91" name="Text Box 50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92" name="Text Box 50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93" name="Text Box 50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94" name="Text Box 50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95" name="Text Box 50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96" name="Text Box 50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97" name="Text Box 50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98" name="Text Box 50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699" name="Text Box 50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00" name="Text Box 50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01" name="Text Box 50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02" name="Text Box 50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03" name="Text Box 50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04" name="Text Box 50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05" name="Text Box 50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06" name="Text Box 50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07" name="Text Box 50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08" name="Text Box 50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09" name="Text Box 50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10" name="Text Box 50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11" name="Text Box 50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12" name="Text Box 50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13" name="Text Box 50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14" name="Text Box 50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15" name="Text Box 50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16" name="Text Box 50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17" name="Text Box 50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18" name="Text Box 50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19" name="Text Box 50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20" name="Text Box 50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21" name="Text Box 50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22" name="Text Box 50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23" name="Text Box 50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24" name="Text Box 50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25" name="Text Box 50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26" name="Text Box 50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27" name="Text Box 50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28" name="Text Box 50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29" name="Text Box 50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30" name="Text Box 50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31" name="Text Box 50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32" name="Text Box 50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33" name="Text Box 50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34" name="Text Box 50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35" name="Text Box 50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36" name="Text Box 50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37" name="Text Box 50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38" name="Text Box 50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39" name="Text Box 50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40" name="Text Box 51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41" name="Text Box 51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42" name="Text Box 51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43" name="Text Box 51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44" name="Text Box 51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45" name="Text Box 51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46" name="Text Box 51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47" name="Text Box 51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48" name="Text Box 51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49" name="Text Box 51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50" name="Text Box 51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51" name="Text Box 51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52" name="Text Box 51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53" name="Text Box 51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54" name="Text Box 51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55" name="Text Box 51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56" name="Text Box 51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57" name="Text Box 51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58" name="Text Box 51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59" name="Text Box 51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60" name="Text Box 51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61" name="Text Box 51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62" name="Text Box 51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63" name="Text Box 51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64" name="Text Box 51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65" name="Text Box 51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66" name="Text Box 51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67" name="Text Box 51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68" name="Text Box 51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69" name="Text Box 51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70" name="Text Box 51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71" name="Text Box 51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72" name="Text Box 51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73" name="Text Box 51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74" name="Text Box 51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75" name="Text Box 51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76" name="Text Box 51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77" name="Text Box 51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78" name="Text Box 51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79" name="Text Box 51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80" name="Text Box 51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81" name="Text Box 51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82" name="Text Box 51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83" name="Text Box 51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84" name="Text Box 51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85" name="Text Box 51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86" name="Text Box 51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87" name="Text Box 51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88" name="Text Box 51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89" name="Text Box 51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90" name="Text Box 51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91" name="Text Box 51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92" name="Text Box 51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93" name="Text Box 51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94" name="Text Box 51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95" name="Text Box 51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96" name="Text Box 51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97" name="Text Box 51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98" name="Text Box 51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799" name="Text Box 51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00" name="Text Box 51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01" name="Text Box 51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02" name="Text Box 51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03" name="Text Box 51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04" name="Text Box 51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05" name="Text Box 51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06" name="Text Box 51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07" name="Text Box 51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08" name="Text Box 51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09" name="Text Box 51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10" name="Text Box 51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11" name="Text Box 51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12" name="Text Box 51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13" name="Text Box 51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14" name="Text Box 51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15" name="Text Box 51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16" name="Text Box 51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17" name="Text Box 51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18" name="Text Box 51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19" name="Text Box 51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20" name="Text Box 51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21" name="Text Box 51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22" name="Text Box 51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23" name="Text Box 51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24" name="Text Box 51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25" name="Text Box 51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26" name="Text Box 51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27" name="Text Box 51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28" name="Text Box 51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29" name="Text Box 51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30" name="Text Box 51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31" name="Text Box 51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32" name="Text Box 51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33" name="Text Box 51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34" name="Text Box 51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35" name="Text Box 51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36" name="Text Box 51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37" name="Text Box 51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38" name="Text Box 51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39" name="Text Box 51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40" name="Text Box 52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41" name="Text Box 52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42" name="Text Box 52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43" name="Text Box 52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44" name="Text Box 52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45" name="Text Box 52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46" name="Text Box 52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47" name="Text Box 52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48" name="Text Box 52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49" name="Text Box 52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50" name="Text Box 52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51" name="Text Box 52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52" name="Text Box 52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53" name="Text Box 52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54" name="Text Box 52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55" name="Text Box 52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56" name="Text Box 52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57" name="Text Box 52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58" name="Text Box 52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59" name="Text Box 52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60" name="Text Box 52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61" name="Text Box 52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62" name="Text Box 52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63" name="Text Box 52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64" name="Text Box 52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65" name="Text Box 52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66" name="Text Box 52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67" name="Text Box 52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68" name="Text Box 52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69" name="Text Box 52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70" name="Text Box 52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71" name="Text Box 52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72" name="Text Box 52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73" name="Text Box 52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74" name="Text Box 52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75" name="Text Box 52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76" name="Text Box 52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77" name="Text Box 52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78" name="Text Box 52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79" name="Text Box 52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80" name="Text Box 52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81" name="Text Box 52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82" name="Text Box 52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83" name="Text Box 52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84" name="Text Box 52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85" name="Text Box 52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86" name="Text Box 52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87" name="Text Box 52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88" name="Text Box 52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89" name="Text Box 52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90" name="Text Box 52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91" name="Text Box 52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92" name="Text Box 52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93" name="Text Box 52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94" name="Text Box 52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95" name="Text Box 52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96" name="Text Box 52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97" name="Text Box 52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98" name="Text Box 52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899" name="Text Box 52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00" name="Text Box 52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01" name="Text Box 52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02" name="Text Box 52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03" name="Text Box 52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04" name="Text Box 52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05" name="Text Box 52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06" name="Text Box 52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07" name="Text Box 52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08" name="Text Box 52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09" name="Text Box 52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10" name="Text Box 52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11" name="Text Box 52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12" name="Text Box 52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13" name="Text Box 52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14" name="Text Box 52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15" name="Text Box 52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16" name="Text Box 52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17" name="Text Box 52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18" name="Text Box 52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19" name="Text Box 52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20" name="Text Box 52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21" name="Text Box 52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22" name="Text Box 52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23" name="Text Box 52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24" name="Text Box 52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25" name="Text Box 52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26" name="Text Box 52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27" name="Text Box 52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28" name="Text Box 52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29" name="Text Box 52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30" name="Text Box 52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31" name="Text Box 52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32" name="Text Box 52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33" name="Text Box 52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34" name="Text Box 52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35" name="Text Box 52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36" name="Text Box 52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37" name="Text Box 52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38" name="Text Box 52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39" name="Text Box 52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40" name="Text Box 53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41" name="Text Box 53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42" name="Text Box 53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43" name="Text Box 53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44" name="Text Box 53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45" name="Text Box 53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46" name="Text Box 53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47" name="Text Box 53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48" name="Text Box 53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49" name="Text Box 53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50" name="Text Box 53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51" name="Text Box 53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52" name="Text Box 53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53" name="Text Box 53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54" name="Text Box 53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55" name="Text Box 53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56" name="Text Box 53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57" name="Text Box 53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58" name="Text Box 53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59" name="Text Box 53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60" name="Text Box 53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61" name="Text Box 53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62" name="Text Box 53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63" name="Text Box 53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64" name="Text Box 53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65" name="Text Box 53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66" name="Text Box 53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67" name="Text Box 53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68" name="Text Box 53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69" name="Text Box 53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70" name="Text Box 53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71" name="Text Box 53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72" name="Text Box 53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73" name="Text Box 53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74" name="Text Box 53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75" name="Text Box 53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76" name="Text Box 53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77" name="Text Box 53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78" name="Text Box 53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79" name="Text Box 53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80" name="Text Box 53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81" name="Text Box 53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82" name="Text Box 53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83" name="Text Box 53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84" name="Text Box 53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85" name="Text Box 53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86" name="Text Box 53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87" name="Text Box 53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88" name="Text Box 53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89" name="Text Box 53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90" name="Text Box 53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91" name="Text Box 53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92" name="Text Box 53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93" name="Text Box 53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94" name="Text Box 53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95" name="Text Box 53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96" name="Text Box 53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97" name="Text Box 53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98" name="Text Box 53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3999" name="Text Box 53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00" name="Text Box 53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01" name="Text Box 53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02" name="Text Box 53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03" name="Text Box 53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04" name="Text Box 53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05" name="Text Box 53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06" name="Text Box 53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07" name="Text Box 53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08" name="Text Box 53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09" name="Text Box 53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10" name="Text Box 53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11" name="Text Box 53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12" name="Text Box 53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13" name="Text Box 53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14" name="Text Box 53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15" name="Text Box 53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16" name="Text Box 53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17" name="Text Box 53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18" name="Text Box 53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19" name="Text Box 53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20" name="Text Box 53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21" name="Text Box 53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22" name="Text Box 53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23" name="Text Box 53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24" name="Text Box 53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25" name="Text Box 53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26" name="Text Box 53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27" name="Text Box 53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28" name="Text Box 53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29" name="Text Box 53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30" name="Text Box 53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31" name="Text Box 53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32" name="Text Box 53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33" name="Text Box 53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34" name="Text Box 53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35" name="Text Box 53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36" name="Text Box 53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37" name="Text Box 53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38" name="Text Box 53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39" name="Text Box 53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0" name="Text Box 54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1" name="Text Box 54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2" name="Text Box 54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3" name="Text Box 54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4" name="Text Box 54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5" name="Text Box 54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6" name="Text Box 54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7" name="Text Box 54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48" name="Text Box 25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49" name="Text Box 25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50" name="Text Box 25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51" name="Text Box 25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52" name="Text Box 25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53" name="Text Box 25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54" name="Text Box 25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55" name="Text Box 25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56" name="Text Box 25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57" name="Text Box 25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58" name="Text Box 25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59" name="Text Box 25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60" name="Text Box 25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61" name="Text Box 25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62" name="Text Box 26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63" name="Text Box 26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64" name="Text Box 26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65" name="Text Box 26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66" name="Text Box 26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67" name="Text Box 26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68" name="Text Box 26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69" name="Text Box 26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70" name="Text Box 26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71" name="Text Box 26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72" name="Text Box 26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73" name="Text Box 26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74" name="Text Box 26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75" name="Text Box 26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76" name="Text Box 26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77" name="Text Box 26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78" name="Text Box 26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79" name="Text Box 26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80" name="Text Box 26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81" name="Text Box 26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82" name="Text Box 26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83" name="Text Box 26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84" name="Text Box 26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85" name="Text Box 26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86" name="Text Box 26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87" name="Text Box 26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88" name="Text Box 26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89" name="Text Box 26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90" name="Text Box 26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91" name="Text Box 26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92" name="Text Box 26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93" name="Text Box 26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94" name="Text Box 26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95" name="Text Box 26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96" name="Text Box 26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97" name="Text Box 26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98" name="Text Box 26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099" name="Text Box 26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00" name="Text Box 26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01" name="Text Box 26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02" name="Text Box 26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03" name="Text Box 26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04" name="Text Box 26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05" name="Text Box 26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06" name="Text Box 26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07" name="Text Box 26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08" name="Text Box 26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09" name="Text Box 26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10" name="Text Box 26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11" name="Text Box 26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12" name="Text Box 26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13" name="Text Box 26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14" name="Text Box 26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15" name="Text Box 26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16" name="Text Box 26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17" name="Text Box 26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18" name="Text Box 26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19" name="Text Box 26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20" name="Text Box 27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21" name="Text Box 27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22" name="Text Box 27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23" name="Text Box 27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24" name="Text Box 27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25" name="Text Box 27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26" name="Text Box 27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27" name="Text Box 27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28" name="Text Box 27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29" name="Text Box 27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30" name="Text Box 27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31" name="Text Box 27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32" name="Text Box 27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33" name="Text Box 27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34" name="Text Box 27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35" name="Text Box 27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36" name="Text Box 27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37" name="Text Box 27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38" name="Text Box 27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39" name="Text Box 27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40" name="Text Box 27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41" name="Text Box 27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42" name="Text Box 27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43" name="Text Box 27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44" name="Text Box 27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45" name="Text Box 27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46" name="Text Box 27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47" name="Text Box 27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48" name="Text Box 27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49" name="Text Box 27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50" name="Text Box 27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51" name="Text Box 27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52" name="Text Box 27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53" name="Text Box 27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54" name="Text Box 27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55" name="Text Box 27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56" name="Text Box 27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57" name="Text Box 27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58" name="Text Box 27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59" name="Text Box 27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60" name="Text Box 27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61" name="Text Box 27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62" name="Text Box 27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63" name="Text Box 27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64" name="Text Box 27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65" name="Text Box 27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66" name="Text Box 27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67" name="Text Box 27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68" name="Text Box 27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69" name="Text Box 27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70" name="Text Box 27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71" name="Text Box 27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72" name="Text Box 27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73" name="Text Box 27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74" name="Text Box 27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75" name="Text Box 27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76" name="Text Box 27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77" name="Text Box 27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78" name="Text Box 27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79" name="Text Box 27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80" name="Text Box 27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81" name="Text Box 27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82" name="Text Box 27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83" name="Text Box 27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84" name="Text Box 27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85" name="Text Box 27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86" name="Text Box 27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87" name="Text Box 27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88" name="Text Box 27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89" name="Text Box 27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90" name="Text Box 27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91" name="Text Box 27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92" name="Text Box 27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93" name="Text Box 27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94" name="Text Box 27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95" name="Text Box 27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96" name="Text Box 27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97" name="Text Box 27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98" name="Text Box 27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199" name="Text Box 27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00" name="Text Box 27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01" name="Text Box 27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02" name="Text Box 27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03" name="Text Box 27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04" name="Text Box 27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05" name="Text Box 27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06" name="Text Box 27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07" name="Text Box 27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08" name="Text Box 27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09" name="Text Box 27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10" name="Text Box 27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11" name="Text Box 27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12" name="Text Box 27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13" name="Text Box 27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14" name="Text Box 27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15" name="Text Box 27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16" name="Text Box 27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17" name="Text Box 27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18" name="Text Box 27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19" name="Text Box 27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20" name="Text Box 28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21" name="Text Box 28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22" name="Text Box 28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23" name="Text Box 28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24" name="Text Box 28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25" name="Text Box 28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26" name="Text Box 28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27" name="Text Box 28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28" name="Text Box 28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29" name="Text Box 28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30" name="Text Box 28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31" name="Text Box 28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32" name="Text Box 28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33" name="Text Box 28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34" name="Text Box 28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35" name="Text Box 28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36" name="Text Box 28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37" name="Text Box 28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38" name="Text Box 28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39" name="Text Box 28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40" name="Text Box 28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41" name="Text Box 28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42" name="Text Box 28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43" name="Text Box 28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44" name="Text Box 28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45" name="Text Box 28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46" name="Text Box 28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47" name="Text Box 28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48" name="Text Box 28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49" name="Text Box 28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50" name="Text Box 28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51" name="Text Box 28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52" name="Text Box 28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53" name="Text Box 28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54" name="Text Box 28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55" name="Text Box 28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56" name="Text Box 28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57" name="Text Box 28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58" name="Text Box 28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59" name="Text Box 28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60" name="Text Box 28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61" name="Text Box 28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62" name="Text Box 28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63" name="Text Box 28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64" name="Text Box 28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65" name="Text Box 28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66" name="Text Box 28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67" name="Text Box 28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68" name="Text Box 28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69" name="Text Box 28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70" name="Text Box 28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71" name="Text Box 28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72" name="Text Box 28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73" name="Text Box 28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74" name="Text Box 28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75" name="Text Box 28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76" name="Text Box 28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77" name="Text Box 28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78" name="Text Box 28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79" name="Text Box 28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80" name="Text Box 28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81" name="Text Box 28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82" name="Text Box 28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83" name="Text Box 28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84" name="Text Box 28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85" name="Text Box 28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86" name="Text Box 28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87" name="Text Box 28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88" name="Text Box 28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89" name="Text Box 28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90" name="Text Box 28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91" name="Text Box 28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92" name="Text Box 28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93" name="Text Box 28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94" name="Text Box 28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95" name="Text Box 28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96" name="Text Box 28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97" name="Text Box 28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98" name="Text Box 28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299" name="Text Box 28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00" name="Text Box 28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01" name="Text Box 28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02" name="Text Box 28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03" name="Text Box 28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04" name="Text Box 28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05" name="Text Box 28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06" name="Text Box 28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07" name="Text Box 28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08" name="Text Box 28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09" name="Text Box 28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10" name="Text Box 28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11" name="Text Box 28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12" name="Text Box 28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13" name="Text Box 28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14" name="Text Box 28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15" name="Text Box 28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16" name="Text Box 28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17" name="Text Box 28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18" name="Text Box 28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19" name="Text Box 28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20" name="Text Box 29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21" name="Text Box 29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22" name="Text Box 29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23" name="Text Box 29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24" name="Text Box 29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25" name="Text Box 29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26" name="Text Box 29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27" name="Text Box 29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28" name="Text Box 29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29" name="Text Box 29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30" name="Text Box 29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31" name="Text Box 29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32" name="Text Box 29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33" name="Text Box 29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34" name="Text Box 29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35" name="Text Box 29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36" name="Text Box 29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37" name="Text Box 29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38" name="Text Box 29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39" name="Text Box 29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40" name="Text Box 29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41" name="Text Box 29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42" name="Text Box 29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43" name="Text Box 29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44" name="Text Box 29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45" name="Text Box 29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46" name="Text Box 29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47" name="Text Box 29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48" name="Text Box 29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49" name="Text Box 29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50" name="Text Box 29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51" name="Text Box 29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52" name="Text Box 29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53" name="Text Box 29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54" name="Text Box 29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55" name="Text Box 29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56" name="Text Box 29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57" name="Text Box 29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58" name="Text Box 29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59" name="Text Box 29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60" name="Text Box 29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61" name="Text Box 29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62" name="Text Box 29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63" name="Text Box 29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64" name="Text Box 29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65" name="Text Box 29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66" name="Text Box 29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67" name="Text Box 29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68" name="Text Box 29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69" name="Text Box 29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70" name="Text Box 29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71" name="Text Box 29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72" name="Text Box 29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73" name="Text Box 29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74" name="Text Box 29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75" name="Text Box 29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76" name="Text Box 29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77" name="Text Box 29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78" name="Text Box 29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79" name="Text Box 29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80" name="Text Box 29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81" name="Text Box 29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82" name="Text Box 29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83" name="Text Box 29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84" name="Text Box 29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85" name="Text Box 29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86" name="Text Box 29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87" name="Text Box 29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88" name="Text Box 29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89" name="Text Box 29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90" name="Text Box 29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91" name="Text Box 29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92" name="Text Box 29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93" name="Text Box 29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94" name="Text Box 29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95" name="Text Box 29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96" name="Text Box 29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97" name="Text Box 29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98" name="Text Box 29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399" name="Text Box 29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00" name="Text Box 29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01" name="Text Box 29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02" name="Text Box 29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03" name="Text Box 29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04" name="Text Box 29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05" name="Text Box 29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06" name="Text Box 29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07" name="Text Box 29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08" name="Text Box 29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09" name="Text Box 29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10" name="Text Box 29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11" name="Text Box 29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12" name="Text Box 29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13" name="Text Box 29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14" name="Text Box 29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15" name="Text Box 29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16" name="Text Box 29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17" name="Text Box 29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18" name="Text Box 29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19" name="Text Box 29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20" name="Text Box 30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21" name="Text Box 30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22" name="Text Box 30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23" name="Text Box 30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24" name="Text Box 30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25" name="Text Box 30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26" name="Text Box 30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27" name="Text Box 30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28" name="Text Box 30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29" name="Text Box 30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30" name="Text Box 30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31" name="Text Box 30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32" name="Text Box 30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33" name="Text Box 30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34" name="Text Box 30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35" name="Text Box 30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36" name="Text Box 30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37" name="Text Box 30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38" name="Text Box 30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39" name="Text Box 30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40" name="Text Box 30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41" name="Text Box 30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42" name="Text Box 30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43" name="Text Box 30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44" name="Text Box 30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45" name="Text Box 30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46" name="Text Box 30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47" name="Text Box 30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48" name="Text Box 30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49" name="Text Box 30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50" name="Text Box 30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51" name="Text Box 30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52" name="Text Box 30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53" name="Text Box 30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54" name="Text Box 30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55" name="Text Box 30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56" name="Text Box 30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57" name="Text Box 30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58" name="Text Box 30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59" name="Text Box 30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60" name="Text Box 30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61" name="Text Box 30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62" name="Text Box 30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63" name="Text Box 30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64" name="Text Box 30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65" name="Text Box 30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66" name="Text Box 30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67" name="Text Box 30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68" name="Text Box 30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69" name="Text Box 30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70" name="Text Box 30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71" name="Text Box 30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72" name="Text Box 30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73" name="Text Box 30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74" name="Text Box 30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75" name="Text Box 30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76" name="Text Box 30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77" name="Text Box 30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78" name="Text Box 30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79" name="Text Box 30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80" name="Text Box 30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81" name="Text Box 30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82" name="Text Box 30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83" name="Text Box 30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84" name="Text Box 30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85" name="Text Box 30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86" name="Text Box 30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87" name="Text Box 30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88" name="Text Box 30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89" name="Text Box 30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90" name="Text Box 30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91" name="Text Box 30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92" name="Text Box 30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93" name="Text Box 30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94" name="Text Box 30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95" name="Text Box 30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96" name="Text Box 30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97" name="Text Box 30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98" name="Text Box 30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499" name="Text Box 30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00" name="Text Box 30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01" name="Text Box 30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02" name="Text Box 30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03" name="Text Box 30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04" name="Text Box 30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05" name="Text Box 30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06" name="Text Box 30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07" name="Text Box 30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08" name="Text Box 30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09" name="Text Box 30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10" name="Text Box 30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11" name="Text Box 30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12" name="Text Box 30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13" name="Text Box 30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14" name="Text Box 30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15" name="Text Box 30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16" name="Text Box 30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17" name="Text Box 30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18" name="Text Box 30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19" name="Text Box 30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20" name="Text Box 31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21" name="Text Box 31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22" name="Text Box 31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23" name="Text Box 31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24" name="Text Box 31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25" name="Text Box 31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26" name="Text Box 31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27" name="Text Box 31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28" name="Text Box 31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29" name="Text Box 31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30" name="Text Box 31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31" name="Text Box 31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32" name="Text Box 31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33" name="Text Box 31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34" name="Text Box 31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35" name="Text Box 31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36" name="Text Box 31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37" name="Text Box 31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38" name="Text Box 31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39" name="Text Box 31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40" name="Text Box 31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41" name="Text Box 31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42" name="Text Box 31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43" name="Text Box 31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44" name="Text Box 31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45" name="Text Box 31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46" name="Text Box 31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47" name="Text Box 31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48" name="Text Box 31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49" name="Text Box 31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50" name="Text Box 31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51" name="Text Box 31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52" name="Text Box 31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53" name="Text Box 31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54" name="Text Box 31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55" name="Text Box 31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56" name="Text Box 31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57" name="Text Box 31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58" name="Text Box 31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59" name="Text Box 31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60" name="Text Box 31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61" name="Text Box 31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62" name="Text Box 31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63" name="Text Box 31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64" name="Text Box 31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65" name="Text Box 31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66" name="Text Box 31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67" name="Text Box 31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68" name="Text Box 31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69" name="Text Box 31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70" name="Text Box 31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71" name="Text Box 31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72" name="Text Box 31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73" name="Text Box 31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74" name="Text Box 31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75" name="Text Box 31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76" name="Text Box 31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77" name="Text Box 31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78" name="Text Box 31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79" name="Text Box 31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80" name="Text Box 31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81" name="Text Box 31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82" name="Text Box 31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83" name="Text Box 31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84" name="Text Box 31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85" name="Text Box 31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86" name="Text Box 31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87" name="Text Box 31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88" name="Text Box 31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89" name="Text Box 31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90" name="Text Box 31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91" name="Text Box 31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92" name="Text Box 31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93" name="Text Box 31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94" name="Text Box 31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95" name="Text Box 31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96" name="Text Box 31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97" name="Text Box 31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98" name="Text Box 31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599" name="Text Box 31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00" name="Text Box 31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01" name="Text Box 31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02" name="Text Box 31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03" name="Text Box 31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04" name="Text Box 31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05" name="Text Box 31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06" name="Text Box 31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07" name="Text Box 31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08" name="Text Box 31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09" name="Text Box 31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10" name="Text Box 31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11" name="Text Box 31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12" name="Text Box 31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13" name="Text Box 31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14" name="Text Box 31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15" name="Text Box 31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16" name="Text Box 31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17" name="Text Box 31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18" name="Text Box 31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19" name="Text Box 31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20" name="Text Box 32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21" name="Text Box 32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22" name="Text Box 32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23" name="Text Box 32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24" name="Text Box 32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25" name="Text Box 32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26" name="Text Box 32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27" name="Text Box 32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28" name="Text Box 32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29" name="Text Box 32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30" name="Text Box 32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31" name="Text Box 32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32" name="Text Box 32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33" name="Text Box 32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34" name="Text Box 32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35" name="Text Box 32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36" name="Text Box 32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37" name="Text Box 32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38" name="Text Box 32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39" name="Text Box 32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40" name="Text Box 32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41" name="Text Box 32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42" name="Text Box 32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43" name="Text Box 32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44" name="Text Box 32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45" name="Text Box 32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46" name="Text Box 32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47" name="Text Box 32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48" name="Text Box 32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49" name="Text Box 32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50" name="Text Box 32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51" name="Text Box 32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52" name="Text Box 32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53" name="Text Box 32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54" name="Text Box 32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55" name="Text Box 32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56" name="Text Box 32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57" name="Text Box 32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58" name="Text Box 32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59" name="Text Box 32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60" name="Text Box 32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61" name="Text Box 32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62" name="Text Box 32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63" name="Text Box 32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64" name="Text Box 32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65" name="Text Box 32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66" name="Text Box 32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67" name="Text Box 32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68" name="Text Box 32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69" name="Text Box 32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70" name="Text Box 32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71" name="Text Box 32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72" name="Text Box 32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73" name="Text Box 32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74" name="Text Box 32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75" name="Text Box 32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76" name="Text Box 32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77" name="Text Box 32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78" name="Text Box 32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79" name="Text Box 32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80" name="Text Box 32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81" name="Text Box 32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82" name="Text Box 32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83" name="Text Box 32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84" name="Text Box 32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85" name="Text Box 32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86" name="Text Box 32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87" name="Text Box 32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88" name="Text Box 32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89" name="Text Box 32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90" name="Text Box 32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91" name="Text Box 32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92" name="Text Box 32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93" name="Text Box 32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94" name="Text Box 32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95" name="Text Box 32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96" name="Text Box 32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97" name="Text Box 32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98" name="Text Box 32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699" name="Text Box 32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00" name="Text Box 32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01" name="Text Box 32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02" name="Text Box 32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03" name="Text Box 32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04" name="Text Box 32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05" name="Text Box 32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06" name="Text Box 32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07" name="Text Box 32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08" name="Text Box 32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09" name="Text Box 32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10" name="Text Box 32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11" name="Text Box 32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12" name="Text Box 32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13" name="Text Box 32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14" name="Text Box 32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15" name="Text Box 32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16" name="Text Box 32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17" name="Text Box 32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18" name="Text Box 32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19" name="Text Box 32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20" name="Text Box 33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21" name="Text Box 33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22" name="Text Box 33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23" name="Text Box 33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24" name="Text Box 33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25" name="Text Box 33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26" name="Text Box 33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27" name="Text Box 33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28" name="Text Box 33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29" name="Text Box 33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30" name="Text Box 33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31" name="Text Box 33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32" name="Text Box 33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33" name="Text Box 33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34" name="Text Box 33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35" name="Text Box 33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36" name="Text Box 33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37" name="Text Box 33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38" name="Text Box 33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39" name="Text Box 33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40" name="Text Box 33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41" name="Text Box 33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42" name="Text Box 33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43" name="Text Box 33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44" name="Text Box 33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45" name="Text Box 33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46" name="Text Box 33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47" name="Text Box 33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48" name="Text Box 33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49" name="Text Box 33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50" name="Text Box 33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51" name="Text Box 33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52" name="Text Box 33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53" name="Text Box 33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54" name="Text Box 33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55" name="Text Box 33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56" name="Text Box 33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57" name="Text Box 33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58" name="Text Box 33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59" name="Text Box 33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60" name="Text Box 33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61" name="Text Box 33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62" name="Text Box 33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63" name="Text Box 33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64" name="Text Box 33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65" name="Text Box 33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66" name="Text Box 33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67" name="Text Box 33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68" name="Text Box 33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69" name="Text Box 33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70" name="Text Box 33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71" name="Text Box 33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72" name="Text Box 33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73" name="Text Box 33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74" name="Text Box 33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75" name="Text Box 33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76" name="Text Box 33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77" name="Text Box 33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78" name="Text Box 33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79" name="Text Box 33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80" name="Text Box 33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81" name="Text Box 33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82" name="Text Box 33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83" name="Text Box 33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84" name="Text Box 33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85" name="Text Box 33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86" name="Text Box 33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87" name="Text Box 33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88" name="Text Box 33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89" name="Text Box 33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90" name="Text Box 33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91" name="Text Box 33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92" name="Text Box 33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93" name="Text Box 33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94" name="Text Box 33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95" name="Text Box 33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96" name="Text Box 33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97" name="Text Box 33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98" name="Text Box 33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799" name="Text Box 33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00" name="Text Box 33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01" name="Text Box 33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02" name="Text Box 33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03" name="Text Box 33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04" name="Text Box 33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05" name="Text Box 33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06" name="Text Box 33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07" name="Text Box 33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08" name="Text Box 33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09" name="Text Box 33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10" name="Text Box 33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11" name="Text Box 33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12" name="Text Box 33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13" name="Text Box 33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14" name="Text Box 33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15" name="Text Box 33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16" name="Text Box 33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17" name="Text Box 33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18" name="Text Box 33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19" name="Text Box 33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20" name="Text Box 34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21" name="Text Box 34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22" name="Text Box 34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23" name="Text Box 34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24" name="Text Box 34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25" name="Text Box 34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26" name="Text Box 34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27" name="Text Box 34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28" name="Text Box 34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29" name="Text Box 34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30" name="Text Box 34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31" name="Text Box 34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32" name="Text Box 34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33" name="Text Box 34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34" name="Text Box 34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35" name="Text Box 34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36" name="Text Box 34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37" name="Text Box 34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38" name="Text Box 34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39" name="Text Box 34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40" name="Text Box 34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41" name="Text Box 34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42" name="Text Box 34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43" name="Text Box 34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44" name="Text Box 34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45" name="Text Box 34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46" name="Text Box 34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47" name="Text Box 34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48" name="Text Box 34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49" name="Text Box 34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50" name="Text Box 34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51" name="Text Box 34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52" name="Text Box 34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53" name="Text Box 34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54" name="Text Box 34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55" name="Text Box 34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56" name="Text Box 34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57" name="Text Box 34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58" name="Text Box 34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59" name="Text Box 34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60" name="Text Box 34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61" name="Text Box 34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62" name="Text Box 34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63" name="Text Box 34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64" name="Text Box 34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65" name="Text Box 34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66" name="Text Box 34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67" name="Text Box 34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68" name="Text Box 34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69" name="Text Box 34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70" name="Text Box 34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71" name="Text Box 34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72" name="Text Box 34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73" name="Text Box 34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74" name="Text Box 34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75" name="Text Box 34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76" name="Text Box 34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77" name="Text Box 34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78" name="Text Box 34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79" name="Text Box 34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80" name="Text Box 34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81" name="Text Box 34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82" name="Text Box 34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83" name="Text Box 34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84" name="Text Box 34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85" name="Text Box 34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86" name="Text Box 34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87" name="Text Box 34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88" name="Text Box 34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89" name="Text Box 34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90" name="Text Box 34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91" name="Text Box 34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92" name="Text Box 34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93" name="Text Box 34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94" name="Text Box 34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95" name="Text Box 34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96" name="Text Box 34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97" name="Text Box 34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98" name="Text Box 34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899" name="Text Box 34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00" name="Text Box 34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01" name="Text Box 34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02" name="Text Box 34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03" name="Text Box 34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04" name="Text Box 34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05" name="Text Box 34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06" name="Text Box 34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07" name="Text Box 34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08" name="Text Box 34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09" name="Text Box 34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10" name="Text Box 34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11" name="Text Box 34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12" name="Text Box 34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13" name="Text Box 34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14" name="Text Box 34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15" name="Text Box 34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16" name="Text Box 34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17" name="Text Box 34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18" name="Text Box 34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19" name="Text Box 34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20" name="Text Box 35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21" name="Text Box 35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22" name="Text Box 35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23" name="Text Box 35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24" name="Text Box 35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25" name="Text Box 35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26" name="Text Box 35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27" name="Text Box 35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28" name="Text Box 35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29" name="Text Box 35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30" name="Text Box 35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31" name="Text Box 35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32" name="Text Box 35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33" name="Text Box 35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34" name="Text Box 35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35" name="Text Box 35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36" name="Text Box 35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37" name="Text Box 35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38" name="Text Box 35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39" name="Text Box 35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40" name="Text Box 35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41" name="Text Box 35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42" name="Text Box 35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43" name="Text Box 35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44" name="Text Box 35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45" name="Text Box 35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46" name="Text Box 35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47" name="Text Box 35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48" name="Text Box 35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49" name="Text Box 35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50" name="Text Box 35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51" name="Text Box 35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52" name="Text Box 35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53" name="Text Box 35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54" name="Text Box 35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55" name="Text Box 35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56" name="Text Box 35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57" name="Text Box 35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58" name="Text Box 35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59" name="Text Box 35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60" name="Text Box 35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61" name="Text Box 35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62" name="Text Box 35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63" name="Text Box 35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64" name="Text Box 35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65" name="Text Box 35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66" name="Text Box 35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67" name="Text Box 35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68" name="Text Box 35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69" name="Text Box 35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70" name="Text Box 35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71" name="Text Box 35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72" name="Text Box 35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73" name="Text Box 35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74" name="Text Box 35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75" name="Text Box 35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76" name="Text Box 35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77" name="Text Box 35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78" name="Text Box 35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79" name="Text Box 35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80" name="Text Box 35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81" name="Text Box 35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82" name="Text Box 35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83" name="Text Box 35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84" name="Text Box 35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85" name="Text Box 35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86" name="Text Box 35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87" name="Text Box 35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88" name="Text Box 35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89" name="Text Box 35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90" name="Text Box 35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91" name="Text Box 35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92" name="Text Box 35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93" name="Text Box 35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94" name="Text Box 35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95" name="Text Box 35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96" name="Text Box 35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97" name="Text Box 35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98" name="Text Box 35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4999" name="Text Box 35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00" name="Text Box 35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01" name="Text Box 35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02" name="Text Box 35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03" name="Text Box 35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04" name="Text Box 35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05" name="Text Box 35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06" name="Text Box 35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07" name="Text Box 35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08" name="Text Box 35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09" name="Text Box 35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10" name="Text Box 35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11" name="Text Box 35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12" name="Text Box 35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13" name="Text Box 35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14" name="Text Box 35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15" name="Text Box 35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16" name="Text Box 35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17" name="Text Box 35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18" name="Text Box 35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19" name="Text Box 35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20" name="Text Box 36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21" name="Text Box 36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22" name="Text Box 36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23" name="Text Box 36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24" name="Text Box 36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25" name="Text Box 36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26" name="Text Box 36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27" name="Text Box 36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28" name="Text Box 36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29" name="Text Box 36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30" name="Text Box 36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31" name="Text Box 36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32" name="Text Box 36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33" name="Text Box 36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34" name="Text Box 36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35" name="Text Box 36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36" name="Text Box 36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37" name="Text Box 36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38" name="Text Box 36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39" name="Text Box 36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40" name="Text Box 36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41" name="Text Box 36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42" name="Text Box 36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43" name="Text Box 36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44" name="Text Box 36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45" name="Text Box 36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46" name="Text Box 36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47" name="Text Box 36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48" name="Text Box 36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49" name="Text Box 36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50" name="Text Box 36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51" name="Text Box 36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52" name="Text Box 36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53" name="Text Box 36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54" name="Text Box 36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55" name="Text Box 36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56" name="Text Box 36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57" name="Text Box 36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58" name="Text Box 36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59" name="Text Box 36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60" name="Text Box 36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61" name="Text Box 36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62" name="Text Box 36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63" name="Text Box 36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64" name="Text Box 36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65" name="Text Box 36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66" name="Text Box 36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67" name="Text Box 36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68" name="Text Box 36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69" name="Text Box 36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70" name="Text Box 36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71" name="Text Box 36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72" name="Text Box 36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73" name="Text Box 36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74" name="Text Box 36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75" name="Text Box 36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76" name="Text Box 36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77" name="Text Box 36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78" name="Text Box 36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79" name="Text Box 36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80" name="Text Box 36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81" name="Text Box 36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82" name="Text Box 36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83" name="Text Box 36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84" name="Text Box 36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85" name="Text Box 36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86" name="Text Box 36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87" name="Text Box 36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88" name="Text Box 36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89" name="Text Box 36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90" name="Text Box 36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91" name="Text Box 36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92" name="Text Box 36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93" name="Text Box 36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94" name="Text Box 36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95" name="Text Box 36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96" name="Text Box 36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97" name="Text Box 36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98" name="Text Box 36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099" name="Text Box 36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00" name="Text Box 36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01" name="Text Box 36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02" name="Text Box 36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03" name="Text Box 36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04" name="Text Box 36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05" name="Text Box 36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06" name="Text Box 36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07" name="Text Box 36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08" name="Text Box 36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09" name="Text Box 36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10" name="Text Box 36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11" name="Text Box 36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12" name="Text Box 36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13" name="Text Box 36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14" name="Text Box 36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15" name="Text Box 36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16" name="Text Box 36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17" name="Text Box 36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18" name="Text Box 36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19" name="Text Box 36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20" name="Text Box 37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21" name="Text Box 37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22" name="Text Box 37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23" name="Text Box 37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24" name="Text Box 37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25" name="Text Box 37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26" name="Text Box 37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27" name="Text Box 37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28" name="Text Box 37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29" name="Text Box 37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30" name="Text Box 37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31" name="Text Box 37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32" name="Text Box 37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33" name="Text Box 37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34" name="Text Box 37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35" name="Text Box 37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36" name="Text Box 37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37" name="Text Box 37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38" name="Text Box 37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39" name="Text Box 37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40" name="Text Box 37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41" name="Text Box 37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42" name="Text Box 37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43" name="Text Box 37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44" name="Text Box 37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45" name="Text Box 37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46" name="Text Box 37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47" name="Text Box 37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48" name="Text Box 37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49" name="Text Box 37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50" name="Text Box 37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51" name="Text Box 37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52" name="Text Box 37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53" name="Text Box 37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54" name="Text Box 37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55" name="Text Box 37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56" name="Text Box 37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57" name="Text Box 37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58" name="Text Box 37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59" name="Text Box 37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60" name="Text Box 37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61" name="Text Box 37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62" name="Text Box 37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63" name="Text Box 37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64" name="Text Box 37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65" name="Text Box 37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66" name="Text Box 37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67" name="Text Box 37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68" name="Text Box 37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69" name="Text Box 37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70" name="Text Box 37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71" name="Text Box 37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72" name="Text Box 37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73" name="Text Box 37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74" name="Text Box 37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75" name="Text Box 37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76" name="Text Box 37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77" name="Text Box 37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78" name="Text Box 37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79" name="Text Box 37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80" name="Text Box 37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81" name="Text Box 37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82" name="Text Box 37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83" name="Text Box 37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84" name="Text Box 37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85" name="Text Box 37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86" name="Text Box 37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87" name="Text Box 37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88" name="Text Box 37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89" name="Text Box 37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90" name="Text Box 37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91" name="Text Box 37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92" name="Text Box 37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93" name="Text Box 37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94" name="Text Box 37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95" name="Text Box 37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96" name="Text Box 37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97" name="Text Box 37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98" name="Text Box 37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199" name="Text Box 37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00" name="Text Box 37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01" name="Text Box 37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02" name="Text Box 37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03" name="Text Box 37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04" name="Text Box 37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05" name="Text Box 37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06" name="Text Box 37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07" name="Text Box 37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08" name="Text Box 37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09" name="Text Box 37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10" name="Text Box 37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11" name="Text Box 37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12" name="Text Box 37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13" name="Text Box 37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14" name="Text Box 37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15" name="Text Box 37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16" name="Text Box 37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17" name="Text Box 37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18" name="Text Box 37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19" name="Text Box 37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20" name="Text Box 38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21" name="Text Box 38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22" name="Text Box 38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23" name="Text Box 38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24" name="Text Box 38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25" name="Text Box 38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26" name="Text Box 38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27" name="Text Box 38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28" name="Text Box 38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29" name="Text Box 38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30" name="Text Box 38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31" name="Text Box 38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32" name="Text Box 38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33" name="Text Box 38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34" name="Text Box 38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35" name="Text Box 38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36" name="Text Box 38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37" name="Text Box 38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38" name="Text Box 38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39" name="Text Box 38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40" name="Text Box 38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41" name="Text Box 38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42" name="Text Box 38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43" name="Text Box 38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44" name="Text Box 38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45" name="Text Box 38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46" name="Text Box 38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47" name="Text Box 38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48" name="Text Box 38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49" name="Text Box 38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50" name="Text Box 38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51" name="Text Box 38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52" name="Text Box 38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53" name="Text Box 38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54" name="Text Box 38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55" name="Text Box 38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56" name="Text Box 38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57" name="Text Box 38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58" name="Text Box 38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59" name="Text Box 38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60" name="Text Box 38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61" name="Text Box 38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62" name="Text Box 38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63" name="Text Box 38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64" name="Text Box 38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65" name="Text Box 38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66" name="Text Box 38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67" name="Text Box 38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68" name="Text Box 38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69" name="Text Box 38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70" name="Text Box 38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71" name="Text Box 38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72" name="Text Box 38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73" name="Text Box 38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74" name="Text Box 38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75" name="Text Box 38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76" name="Text Box 38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77" name="Text Box 38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78" name="Text Box 38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79" name="Text Box 38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80" name="Text Box 38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81" name="Text Box 38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82" name="Text Box 38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83" name="Text Box 38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84" name="Text Box 38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85" name="Text Box 38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86" name="Text Box 38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87" name="Text Box 38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88" name="Text Box 38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89" name="Text Box 38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90" name="Text Box 38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91" name="Text Box 38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92" name="Text Box 38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93" name="Text Box 38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94" name="Text Box 38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95" name="Text Box 38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96" name="Text Box 38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97" name="Text Box 38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98" name="Text Box 38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299" name="Text Box 38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00" name="Text Box 38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01" name="Text Box 38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02" name="Text Box 38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03" name="Text Box 38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04" name="Text Box 38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05" name="Text Box 38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06" name="Text Box 38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07" name="Text Box 38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08" name="Text Box 38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09" name="Text Box 38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10" name="Text Box 38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11" name="Text Box 38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12" name="Text Box 38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13" name="Text Box 38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14" name="Text Box 38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15" name="Text Box 38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16" name="Text Box 38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17" name="Text Box 38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18" name="Text Box 38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19" name="Text Box 38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20" name="Text Box 39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21" name="Text Box 39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22" name="Text Box 39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23" name="Text Box 39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24" name="Text Box 39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25" name="Text Box 39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26" name="Text Box 39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27" name="Text Box 39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28" name="Text Box 39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29" name="Text Box 39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30" name="Text Box 39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31" name="Text Box 39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32" name="Text Box 39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33" name="Text Box 39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34" name="Text Box 39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35" name="Text Box 39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36" name="Text Box 39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37" name="Text Box 39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38" name="Text Box 39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39" name="Text Box 39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40" name="Text Box 39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41" name="Text Box 39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42" name="Text Box 39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43" name="Text Box 39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44" name="Text Box 39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45" name="Text Box 39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46" name="Text Box 39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47" name="Text Box 39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48" name="Text Box 39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49" name="Text Box 39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50" name="Text Box 39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51" name="Text Box 39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52" name="Text Box 39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53" name="Text Box 39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54" name="Text Box 39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55" name="Text Box 39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56" name="Text Box 39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57" name="Text Box 39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58" name="Text Box 39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59" name="Text Box 39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60" name="Text Box 39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61" name="Text Box 39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62" name="Text Box 39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63" name="Text Box 39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64" name="Text Box 39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65" name="Text Box 39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66" name="Text Box 39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67" name="Text Box 39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68" name="Text Box 39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69" name="Text Box 39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70" name="Text Box 39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71" name="Text Box 39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72" name="Text Box 39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73" name="Text Box 39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74" name="Text Box 39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75" name="Text Box 39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76" name="Text Box 39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77" name="Text Box 39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78" name="Text Box 39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79" name="Text Box 39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80" name="Text Box 39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81" name="Text Box 39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82" name="Text Box 39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83" name="Text Box 39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84" name="Text Box 39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85" name="Text Box 39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86" name="Text Box 39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87" name="Text Box 39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88" name="Text Box 39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89" name="Text Box 39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90" name="Text Box 39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91" name="Text Box 39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92" name="Text Box 39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93" name="Text Box 39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94" name="Text Box 39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95" name="Text Box 39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96" name="Text Box 39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97" name="Text Box 39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98" name="Text Box 39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399" name="Text Box 39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00" name="Text Box 39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01" name="Text Box 39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02" name="Text Box 39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03" name="Text Box 39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04" name="Text Box 39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05" name="Text Box 39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06" name="Text Box 39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07" name="Text Box 39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08" name="Text Box 39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09" name="Text Box 39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10" name="Text Box 39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11" name="Text Box 39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12" name="Text Box 39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13" name="Text Box 39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14" name="Text Box 39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15" name="Text Box 39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16" name="Text Box 39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17" name="Text Box 39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18" name="Text Box 39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19" name="Text Box 39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20" name="Text Box 40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21" name="Text Box 40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22" name="Text Box 40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23" name="Text Box 40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24" name="Text Box 40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25" name="Text Box 40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26" name="Text Box 40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27" name="Text Box 40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28" name="Text Box 40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29" name="Text Box 40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30" name="Text Box 40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31" name="Text Box 40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32" name="Text Box 40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33" name="Text Box 40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34" name="Text Box 40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35" name="Text Box 40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36" name="Text Box 40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37" name="Text Box 40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38" name="Text Box 40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39" name="Text Box 40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40" name="Text Box 40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41" name="Text Box 40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42" name="Text Box 40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43" name="Text Box 40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44" name="Text Box 40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45" name="Text Box 40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46" name="Text Box 40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47" name="Text Box 40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48" name="Text Box 40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49" name="Text Box 40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50" name="Text Box 40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51" name="Text Box 40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52" name="Text Box 40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53" name="Text Box 40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54" name="Text Box 40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55" name="Text Box 40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56" name="Text Box 40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57" name="Text Box 40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58" name="Text Box 40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59" name="Text Box 40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60" name="Text Box 40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61" name="Text Box 40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62" name="Text Box 40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63" name="Text Box 40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64" name="Text Box 40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65" name="Text Box 40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66" name="Text Box 40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67" name="Text Box 40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68" name="Text Box 40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69" name="Text Box 40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70" name="Text Box 40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71" name="Text Box 40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72" name="Text Box 40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73" name="Text Box 40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74" name="Text Box 40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75" name="Text Box 40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76" name="Text Box 40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77" name="Text Box 40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78" name="Text Box 40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79" name="Text Box 40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80" name="Text Box 40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81" name="Text Box 40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82" name="Text Box 40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83" name="Text Box 40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84" name="Text Box 40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85" name="Text Box 40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86" name="Text Box 40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87" name="Text Box 40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88" name="Text Box 40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89" name="Text Box 40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90" name="Text Box 40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91" name="Text Box 40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92" name="Text Box 40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93" name="Text Box 40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94" name="Text Box 40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95" name="Text Box 40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96" name="Text Box 40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97" name="Text Box 40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98" name="Text Box 40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499" name="Text Box 40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00" name="Text Box 40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01" name="Text Box 40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02" name="Text Box 40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03" name="Text Box 40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04" name="Text Box 40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05" name="Text Box 40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06" name="Text Box 40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07" name="Text Box 40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08" name="Text Box 40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09" name="Text Box 40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10" name="Text Box 40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11" name="Text Box 40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12" name="Text Box 40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13" name="Text Box 40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14" name="Text Box 40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15" name="Text Box 40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16" name="Text Box 40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17" name="Text Box 40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18" name="Text Box 40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19" name="Text Box 40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20" name="Text Box 41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21" name="Text Box 41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22" name="Text Box 41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23" name="Text Box 41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24" name="Text Box 41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25" name="Text Box 41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26" name="Text Box 41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27" name="Text Box 41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28" name="Text Box 41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29" name="Text Box 41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30" name="Text Box 41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31" name="Text Box 41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32" name="Text Box 41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33" name="Text Box 41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34" name="Text Box 41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35" name="Text Box 41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36" name="Text Box 41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37" name="Text Box 41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38" name="Text Box 41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39" name="Text Box 41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40" name="Text Box 41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41" name="Text Box 41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42" name="Text Box 41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43" name="Text Box 41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44" name="Text Box 41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45" name="Text Box 41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46" name="Text Box 41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47" name="Text Box 41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48" name="Text Box 41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49" name="Text Box 41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50" name="Text Box 41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51" name="Text Box 41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52" name="Text Box 41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53" name="Text Box 41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54" name="Text Box 41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55" name="Text Box 41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56" name="Text Box 41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57" name="Text Box 41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58" name="Text Box 41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59" name="Text Box 41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60" name="Text Box 41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61" name="Text Box 41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62" name="Text Box 41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63" name="Text Box 41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64" name="Text Box 41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65" name="Text Box 41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66" name="Text Box 41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67" name="Text Box 41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68" name="Text Box 41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69" name="Text Box 41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70" name="Text Box 41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71" name="Text Box 41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72" name="Text Box 41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73" name="Text Box 41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74" name="Text Box 41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75" name="Text Box 41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76" name="Text Box 41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77" name="Text Box 41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78" name="Text Box 41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79" name="Text Box 41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80" name="Text Box 41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81" name="Text Box 41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82" name="Text Box 41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83" name="Text Box 41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84" name="Text Box 41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85" name="Text Box 41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86" name="Text Box 41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87" name="Text Box 41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88" name="Text Box 41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89" name="Text Box 41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90" name="Text Box 41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91" name="Text Box 41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92" name="Text Box 41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93" name="Text Box 41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94" name="Text Box 41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95" name="Text Box 41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96" name="Text Box 41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97" name="Text Box 41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98" name="Text Box 41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599" name="Text Box 41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00" name="Text Box 41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01" name="Text Box 41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02" name="Text Box 41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03" name="Text Box 41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04" name="Text Box 41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05" name="Text Box 41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06" name="Text Box 41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07" name="Text Box 41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08" name="Text Box 41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09" name="Text Box 41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10" name="Text Box 41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11" name="Text Box 41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12" name="Text Box 41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13" name="Text Box 41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14" name="Text Box 41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15" name="Text Box 41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16" name="Text Box 41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17" name="Text Box 41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18" name="Text Box 41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19" name="Text Box 41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20" name="Text Box 42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21" name="Text Box 42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22" name="Text Box 42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23" name="Text Box 42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24" name="Text Box 42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25" name="Text Box 42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26" name="Text Box 42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27" name="Text Box 42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28" name="Text Box 42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29" name="Text Box 42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30" name="Text Box 42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31" name="Text Box 42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32" name="Text Box 42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33" name="Text Box 42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34" name="Text Box 42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35" name="Text Box 42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36" name="Text Box 42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37" name="Text Box 42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38" name="Text Box 42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39" name="Text Box 42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40" name="Text Box 42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41" name="Text Box 42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42" name="Text Box 42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43" name="Text Box 42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44" name="Text Box 42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45" name="Text Box 42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46" name="Text Box 42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47" name="Text Box 42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48" name="Text Box 42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49" name="Text Box 42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50" name="Text Box 42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51" name="Text Box 42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52" name="Text Box 42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53" name="Text Box 42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54" name="Text Box 42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55" name="Text Box 42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56" name="Text Box 42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57" name="Text Box 42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58" name="Text Box 42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59" name="Text Box 42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60" name="Text Box 42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61" name="Text Box 42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62" name="Text Box 42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63" name="Text Box 42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64" name="Text Box 42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65" name="Text Box 42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66" name="Text Box 42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67" name="Text Box 42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68" name="Text Box 42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69" name="Text Box 42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70" name="Text Box 42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71" name="Text Box 42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72" name="Text Box 42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73" name="Text Box 42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74" name="Text Box 42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75" name="Text Box 42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76" name="Text Box 42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77" name="Text Box 42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78" name="Text Box 42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79" name="Text Box 42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80" name="Text Box 42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81" name="Text Box 42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82" name="Text Box 42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83" name="Text Box 42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84" name="Text Box 42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85" name="Text Box 42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86" name="Text Box 42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87" name="Text Box 42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88" name="Text Box 42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89" name="Text Box 42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90" name="Text Box 42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91" name="Text Box 42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92" name="Text Box 42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93" name="Text Box 42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94" name="Text Box 42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95" name="Text Box 42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96" name="Text Box 42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97" name="Text Box 42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98" name="Text Box 42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699" name="Text Box 42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00" name="Text Box 42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01" name="Text Box 42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02" name="Text Box 42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03" name="Text Box 42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04" name="Text Box 42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05" name="Text Box 42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06" name="Text Box 42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07" name="Text Box 42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08" name="Text Box 42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09" name="Text Box 42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10" name="Text Box 42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11" name="Text Box 42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12" name="Text Box 42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13" name="Text Box 42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14" name="Text Box 42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15" name="Text Box 42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16" name="Text Box 42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17" name="Text Box 42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18" name="Text Box 42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19" name="Text Box 42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20" name="Text Box 43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21" name="Text Box 43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22" name="Text Box 43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23" name="Text Box 43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24" name="Text Box 43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25" name="Text Box 43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26" name="Text Box 43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27" name="Text Box 43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28" name="Text Box 43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29" name="Text Box 43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30" name="Text Box 43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31" name="Text Box 43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32" name="Text Box 43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33" name="Text Box 43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34" name="Text Box 43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35" name="Text Box 43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36" name="Text Box 43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37" name="Text Box 43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38" name="Text Box 43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39" name="Text Box 43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40" name="Text Box 43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41" name="Text Box 43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42" name="Text Box 43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43" name="Text Box 43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44" name="Text Box 43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45" name="Text Box 43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46" name="Text Box 43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47" name="Text Box 43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48" name="Text Box 43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49" name="Text Box 43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50" name="Text Box 43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51" name="Text Box 43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52" name="Text Box 43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53" name="Text Box 43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54" name="Text Box 43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55" name="Text Box 43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56" name="Text Box 43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57" name="Text Box 43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58" name="Text Box 43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59" name="Text Box 43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60" name="Text Box 43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61" name="Text Box 43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62" name="Text Box 43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63" name="Text Box 43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64" name="Text Box 43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65" name="Text Box 43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66" name="Text Box 43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67" name="Text Box 43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68" name="Text Box 43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69" name="Text Box 43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70" name="Text Box 43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71" name="Text Box 43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72" name="Text Box 43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73" name="Text Box 43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74" name="Text Box 43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75" name="Text Box 43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76" name="Text Box 43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77" name="Text Box 43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78" name="Text Box 43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79" name="Text Box 43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80" name="Text Box 43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81" name="Text Box 43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82" name="Text Box 43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83" name="Text Box 43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84" name="Text Box 43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85" name="Text Box 43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86" name="Text Box 43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87" name="Text Box 43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88" name="Text Box 43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89" name="Text Box 43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90" name="Text Box 43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91" name="Text Box 43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92" name="Text Box 43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93" name="Text Box 43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94" name="Text Box 43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95" name="Text Box 43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96" name="Text Box 43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97" name="Text Box 43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98" name="Text Box 43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799" name="Text Box 43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00" name="Text Box 43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01" name="Text Box 43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02" name="Text Box 43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03" name="Text Box 43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04" name="Text Box 43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05" name="Text Box 43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06" name="Text Box 43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07" name="Text Box 43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08" name="Text Box 43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09" name="Text Box 43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10" name="Text Box 43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11" name="Text Box 43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12" name="Text Box 43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13" name="Text Box 43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14" name="Text Box 43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15" name="Text Box 43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16" name="Text Box 43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17" name="Text Box 43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18" name="Text Box 43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19" name="Text Box 43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20" name="Text Box 44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21" name="Text Box 44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22" name="Text Box 44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23" name="Text Box 44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24" name="Text Box 44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25" name="Text Box 44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26" name="Text Box 44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27" name="Text Box 44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28" name="Text Box 44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29" name="Text Box 44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30" name="Text Box 44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31" name="Text Box 44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32" name="Text Box 44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33" name="Text Box 44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34" name="Text Box 44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35" name="Text Box 44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36" name="Text Box 44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37" name="Text Box 44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38" name="Text Box 44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39" name="Text Box 44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40" name="Text Box 44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41" name="Text Box 44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42" name="Text Box 44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43" name="Text Box 44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44" name="Text Box 44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45" name="Text Box 44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46" name="Text Box 44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47" name="Text Box 44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48" name="Text Box 44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49" name="Text Box 44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50" name="Text Box 44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51" name="Text Box 44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52" name="Text Box 44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53" name="Text Box 44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54" name="Text Box 44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55" name="Text Box 44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56" name="Text Box 44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57" name="Text Box 44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58" name="Text Box 44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59" name="Text Box 44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60" name="Text Box 44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61" name="Text Box 44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62" name="Text Box 44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63" name="Text Box 44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64" name="Text Box 44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65" name="Text Box 44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66" name="Text Box 44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67" name="Text Box 44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68" name="Text Box 44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69" name="Text Box 44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70" name="Text Box 44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71" name="Text Box 44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72" name="Text Box 44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73" name="Text Box 44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74" name="Text Box 44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75" name="Text Box 44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76" name="Text Box 44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77" name="Text Box 44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78" name="Text Box 44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79" name="Text Box 44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80" name="Text Box 44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81" name="Text Box 44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82" name="Text Box 44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83" name="Text Box 44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84" name="Text Box 44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85" name="Text Box 44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86" name="Text Box 44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87" name="Text Box 44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88" name="Text Box 44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89" name="Text Box 44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90" name="Text Box 44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91" name="Text Box 44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92" name="Text Box 44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93" name="Text Box 44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94" name="Text Box 44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95" name="Text Box 44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96" name="Text Box 44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97" name="Text Box 44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98" name="Text Box 44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899" name="Text Box 44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00" name="Text Box 44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01" name="Text Box 44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02" name="Text Box 44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03" name="Text Box 44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04" name="Text Box 44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05" name="Text Box 44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06" name="Text Box 44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07" name="Text Box 44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08" name="Text Box 44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09" name="Text Box 44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10" name="Text Box 44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11" name="Text Box 44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12" name="Text Box 44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13" name="Text Box 44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14" name="Text Box 44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15" name="Text Box 44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16" name="Text Box 44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17" name="Text Box 44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18" name="Text Box 44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19" name="Text Box 44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20" name="Text Box 45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21" name="Text Box 45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22" name="Text Box 45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23" name="Text Box 45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24" name="Text Box 45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25" name="Text Box 45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26" name="Text Box 45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27" name="Text Box 45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28" name="Text Box 45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29" name="Text Box 45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30" name="Text Box 45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31" name="Text Box 45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32" name="Text Box 45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33" name="Text Box 45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34" name="Text Box 45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35" name="Text Box 45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36" name="Text Box 45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37" name="Text Box 45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38" name="Text Box 45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39" name="Text Box 45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40" name="Text Box 45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41" name="Text Box 45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42" name="Text Box 45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43" name="Text Box 45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44" name="Text Box 45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45" name="Text Box 45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46" name="Text Box 45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47" name="Text Box 45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48" name="Text Box 45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49" name="Text Box 45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50" name="Text Box 45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51" name="Text Box 45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52" name="Text Box 45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53" name="Text Box 45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54" name="Text Box 45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55" name="Text Box 45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56" name="Text Box 45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57" name="Text Box 45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58" name="Text Box 45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59" name="Text Box 45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60" name="Text Box 45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61" name="Text Box 45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62" name="Text Box 45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63" name="Text Box 45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64" name="Text Box 45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65" name="Text Box 45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66" name="Text Box 45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67" name="Text Box 45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68" name="Text Box 45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69" name="Text Box 45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70" name="Text Box 45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71" name="Text Box 45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72" name="Text Box 45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73" name="Text Box 45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74" name="Text Box 45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75" name="Text Box 45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76" name="Text Box 45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77" name="Text Box 45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78" name="Text Box 45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79" name="Text Box 45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80" name="Text Box 45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81" name="Text Box 45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82" name="Text Box 45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83" name="Text Box 45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84" name="Text Box 45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85" name="Text Box 45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86" name="Text Box 45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87" name="Text Box 45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88" name="Text Box 45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89" name="Text Box 45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90" name="Text Box 45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91" name="Text Box 45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92" name="Text Box 45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93" name="Text Box 45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94" name="Text Box 45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95" name="Text Box 45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96" name="Text Box 45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97" name="Text Box 45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98" name="Text Box 45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5999" name="Text Box 45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00" name="Text Box 45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01" name="Text Box 45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02" name="Text Box 45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03" name="Text Box 45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04" name="Text Box 45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05" name="Text Box 45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06" name="Text Box 45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07" name="Text Box 45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08" name="Text Box 45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09" name="Text Box 45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10" name="Text Box 45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11" name="Text Box 45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12" name="Text Box 45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13" name="Text Box 45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14" name="Text Box 45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15" name="Text Box 45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16" name="Text Box 45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17" name="Text Box 45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18" name="Text Box 45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19" name="Text Box 45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20" name="Text Box 46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21" name="Text Box 46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22" name="Text Box 46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23" name="Text Box 46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24" name="Text Box 46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25" name="Text Box 46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26" name="Text Box 46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27" name="Text Box 46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28" name="Text Box 46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29" name="Text Box 46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30" name="Text Box 46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31" name="Text Box 46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32" name="Text Box 46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33" name="Text Box 46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34" name="Text Box 46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35" name="Text Box 46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36" name="Text Box 46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37" name="Text Box 46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38" name="Text Box 46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39" name="Text Box 46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40" name="Text Box 46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41" name="Text Box 46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42" name="Text Box 46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43" name="Text Box 46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44" name="Text Box 46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45" name="Text Box 46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46" name="Text Box 46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47" name="Text Box 46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48" name="Text Box 46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49" name="Text Box 46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50" name="Text Box 46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51" name="Text Box 46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52" name="Text Box 46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53" name="Text Box 46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54" name="Text Box 46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55" name="Text Box 46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56" name="Text Box 46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57" name="Text Box 46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58" name="Text Box 46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59" name="Text Box 46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60" name="Text Box 46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61" name="Text Box 46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62" name="Text Box 46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63" name="Text Box 46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64" name="Text Box 46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65" name="Text Box 46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66" name="Text Box 46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67" name="Text Box 46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68" name="Text Box 46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69" name="Text Box 46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70" name="Text Box 46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71" name="Text Box 46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72" name="Text Box 46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73" name="Text Box 46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74" name="Text Box 46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75" name="Text Box 46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76" name="Text Box 46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77" name="Text Box 46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78" name="Text Box 46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79" name="Text Box 46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80" name="Text Box 46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81" name="Text Box 46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82" name="Text Box 46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83" name="Text Box 46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84" name="Text Box 46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85" name="Text Box 46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86" name="Text Box 46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87" name="Text Box 46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88" name="Text Box 46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89" name="Text Box 46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90" name="Text Box 46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91" name="Text Box 46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92" name="Text Box 46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93" name="Text Box 46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94" name="Text Box 46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95" name="Text Box 46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96" name="Text Box 46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97" name="Text Box 46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98" name="Text Box 46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099" name="Text Box 46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00" name="Text Box 46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01" name="Text Box 46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02" name="Text Box 46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03" name="Text Box 46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04" name="Text Box 46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05" name="Text Box 46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06" name="Text Box 46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07" name="Text Box 46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08" name="Text Box 46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09" name="Text Box 46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10" name="Text Box 46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11" name="Text Box 46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12" name="Text Box 46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13" name="Text Box 46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14" name="Text Box 46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15" name="Text Box 46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16" name="Text Box 46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17" name="Text Box 46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18" name="Text Box 46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19" name="Text Box 46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20" name="Text Box 47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21" name="Text Box 47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22" name="Text Box 47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23" name="Text Box 47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24" name="Text Box 47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25" name="Text Box 47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26" name="Text Box 47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27" name="Text Box 47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28" name="Text Box 47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29" name="Text Box 47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30" name="Text Box 47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31" name="Text Box 47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32" name="Text Box 47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33" name="Text Box 47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34" name="Text Box 47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35" name="Text Box 47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36" name="Text Box 47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37" name="Text Box 47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38" name="Text Box 47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39" name="Text Box 47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40" name="Text Box 47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41" name="Text Box 47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42" name="Text Box 47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43" name="Text Box 47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44" name="Text Box 47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45" name="Text Box 47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46" name="Text Box 47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47" name="Text Box 47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48" name="Text Box 47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49" name="Text Box 47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50" name="Text Box 47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51" name="Text Box 47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52" name="Text Box 47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53" name="Text Box 47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54" name="Text Box 47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55" name="Text Box 47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56" name="Text Box 47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57" name="Text Box 47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58" name="Text Box 47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59" name="Text Box 47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60" name="Text Box 47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61" name="Text Box 47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62" name="Text Box 47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63" name="Text Box 47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64" name="Text Box 47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65" name="Text Box 47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66" name="Text Box 47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67" name="Text Box 47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68" name="Text Box 47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69" name="Text Box 47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70" name="Text Box 47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71" name="Text Box 47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72" name="Text Box 47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73" name="Text Box 47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74" name="Text Box 47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75" name="Text Box 47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76" name="Text Box 47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77" name="Text Box 47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78" name="Text Box 47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79" name="Text Box 47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80" name="Text Box 47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81" name="Text Box 47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82" name="Text Box 47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83" name="Text Box 47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84" name="Text Box 47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85" name="Text Box 47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86" name="Text Box 47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87" name="Text Box 47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88" name="Text Box 47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89" name="Text Box 47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90" name="Text Box 47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91" name="Text Box 47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92" name="Text Box 47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93" name="Text Box 47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94" name="Text Box 47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95" name="Text Box 47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96" name="Text Box 47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97" name="Text Box 47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98" name="Text Box 47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199" name="Text Box 47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00" name="Text Box 47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01" name="Text Box 47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02" name="Text Box 47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03" name="Text Box 47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04" name="Text Box 47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05" name="Text Box 47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06" name="Text Box 47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07" name="Text Box 47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08" name="Text Box 47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09" name="Text Box 47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10" name="Text Box 47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11" name="Text Box 47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12" name="Text Box 47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13" name="Text Box 47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14" name="Text Box 47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15" name="Text Box 47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16" name="Text Box 47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17" name="Text Box 47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18" name="Text Box 47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19" name="Text Box 47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20" name="Text Box 48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21" name="Text Box 48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22" name="Text Box 48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23" name="Text Box 48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24" name="Text Box 48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25" name="Text Box 48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26" name="Text Box 48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27" name="Text Box 48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28" name="Text Box 48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29" name="Text Box 48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30" name="Text Box 48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31" name="Text Box 48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32" name="Text Box 48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33" name="Text Box 48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34" name="Text Box 48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35" name="Text Box 48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36" name="Text Box 48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37" name="Text Box 48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38" name="Text Box 48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39" name="Text Box 48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40" name="Text Box 48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41" name="Text Box 48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42" name="Text Box 48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43" name="Text Box 48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44" name="Text Box 48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45" name="Text Box 48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46" name="Text Box 48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47" name="Text Box 48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48" name="Text Box 48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49" name="Text Box 48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50" name="Text Box 48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51" name="Text Box 48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52" name="Text Box 48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53" name="Text Box 48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54" name="Text Box 48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55" name="Text Box 48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56" name="Text Box 48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57" name="Text Box 48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58" name="Text Box 48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59" name="Text Box 48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60" name="Text Box 48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61" name="Text Box 48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62" name="Text Box 48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63" name="Text Box 48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64" name="Text Box 48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65" name="Text Box 48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66" name="Text Box 48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67" name="Text Box 48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68" name="Text Box 48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69" name="Text Box 48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70" name="Text Box 48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71" name="Text Box 48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72" name="Text Box 48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73" name="Text Box 48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74" name="Text Box 48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75" name="Text Box 48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76" name="Text Box 48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77" name="Text Box 48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78" name="Text Box 48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79" name="Text Box 48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80" name="Text Box 48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81" name="Text Box 48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82" name="Text Box 48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83" name="Text Box 48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84" name="Text Box 48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85" name="Text Box 48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86" name="Text Box 48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87" name="Text Box 48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88" name="Text Box 48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89" name="Text Box 48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90" name="Text Box 48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91" name="Text Box 48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92" name="Text Box 48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93" name="Text Box 48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94" name="Text Box 48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95" name="Text Box 48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96" name="Text Box 48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97" name="Text Box 48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98" name="Text Box 48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299" name="Text Box 48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00" name="Text Box 48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01" name="Text Box 48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02" name="Text Box 48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03" name="Text Box 48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04" name="Text Box 48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05" name="Text Box 48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06" name="Text Box 48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07" name="Text Box 48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08" name="Text Box 48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09" name="Text Box 48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10" name="Text Box 48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11" name="Text Box 48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12" name="Text Box 48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13" name="Text Box 48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14" name="Text Box 48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15" name="Text Box 48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16" name="Text Box 48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17" name="Text Box 48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18" name="Text Box 48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19" name="Text Box 48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20" name="Text Box 49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21" name="Text Box 49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22" name="Text Box 49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23" name="Text Box 49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24" name="Text Box 49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25" name="Text Box 49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26" name="Text Box 49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27" name="Text Box 49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28" name="Text Box 49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29" name="Text Box 49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30" name="Text Box 49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31" name="Text Box 49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32" name="Text Box 49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33" name="Text Box 49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34" name="Text Box 49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35" name="Text Box 49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36" name="Text Box 49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37" name="Text Box 49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38" name="Text Box 49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39" name="Text Box 49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40" name="Text Box 49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41" name="Text Box 49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42" name="Text Box 49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43" name="Text Box 49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44" name="Text Box 49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45" name="Text Box 49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46" name="Text Box 49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47" name="Text Box 49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48" name="Text Box 49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49" name="Text Box 49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50" name="Text Box 49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51" name="Text Box 49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52" name="Text Box 49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53" name="Text Box 49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54" name="Text Box 49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55" name="Text Box 49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56" name="Text Box 49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57" name="Text Box 49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58" name="Text Box 49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59" name="Text Box 49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60" name="Text Box 49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61" name="Text Box 49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62" name="Text Box 49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63" name="Text Box 49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64" name="Text Box 49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65" name="Text Box 49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66" name="Text Box 49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67" name="Text Box 49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68" name="Text Box 49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69" name="Text Box 49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70" name="Text Box 49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71" name="Text Box 49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72" name="Text Box 49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73" name="Text Box 49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74" name="Text Box 49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75" name="Text Box 49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76" name="Text Box 49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77" name="Text Box 49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78" name="Text Box 49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79" name="Text Box 49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80" name="Text Box 49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81" name="Text Box 49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82" name="Text Box 49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83" name="Text Box 49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84" name="Text Box 49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85" name="Text Box 49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86" name="Text Box 49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87" name="Text Box 49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88" name="Text Box 49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89" name="Text Box 49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90" name="Text Box 49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91" name="Text Box 49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92" name="Text Box 49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93" name="Text Box 49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94" name="Text Box 49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95" name="Text Box 49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96" name="Text Box 49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97" name="Text Box 49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98" name="Text Box 49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399" name="Text Box 49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00" name="Text Box 49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01" name="Text Box 49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02" name="Text Box 49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03" name="Text Box 49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04" name="Text Box 49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05" name="Text Box 49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06" name="Text Box 49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07" name="Text Box 49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08" name="Text Box 49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09" name="Text Box 49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10" name="Text Box 49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11" name="Text Box 49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12" name="Text Box 49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13" name="Text Box 49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14" name="Text Box 49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15" name="Text Box 49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16" name="Text Box 49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17" name="Text Box 49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18" name="Text Box 49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19" name="Text Box 49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20" name="Text Box 50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21" name="Text Box 50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22" name="Text Box 50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23" name="Text Box 50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24" name="Text Box 50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25" name="Text Box 50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26" name="Text Box 50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27" name="Text Box 50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28" name="Text Box 50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29" name="Text Box 50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30" name="Text Box 50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31" name="Text Box 50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32" name="Text Box 50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33" name="Text Box 50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34" name="Text Box 50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35" name="Text Box 50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36" name="Text Box 50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37" name="Text Box 50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38" name="Text Box 50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39" name="Text Box 50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40" name="Text Box 50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41" name="Text Box 50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42" name="Text Box 50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43" name="Text Box 50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44" name="Text Box 50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45" name="Text Box 50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46" name="Text Box 50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47" name="Text Box 50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48" name="Text Box 50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49" name="Text Box 50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50" name="Text Box 50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51" name="Text Box 50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52" name="Text Box 50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53" name="Text Box 50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54" name="Text Box 50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55" name="Text Box 50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56" name="Text Box 50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57" name="Text Box 50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58" name="Text Box 50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59" name="Text Box 50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60" name="Text Box 50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61" name="Text Box 50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62" name="Text Box 50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63" name="Text Box 50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64" name="Text Box 50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65" name="Text Box 50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66" name="Text Box 50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67" name="Text Box 50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68" name="Text Box 50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69" name="Text Box 50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70" name="Text Box 50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71" name="Text Box 50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72" name="Text Box 50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73" name="Text Box 50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74" name="Text Box 50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75" name="Text Box 50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76" name="Text Box 50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77" name="Text Box 50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78" name="Text Box 50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79" name="Text Box 50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80" name="Text Box 50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81" name="Text Box 50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82" name="Text Box 50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83" name="Text Box 50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84" name="Text Box 50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85" name="Text Box 50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86" name="Text Box 50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87" name="Text Box 50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88" name="Text Box 50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89" name="Text Box 50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90" name="Text Box 50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91" name="Text Box 50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92" name="Text Box 50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93" name="Text Box 50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94" name="Text Box 50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95" name="Text Box 50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96" name="Text Box 50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97" name="Text Box 50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98" name="Text Box 50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499" name="Text Box 50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00" name="Text Box 50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01" name="Text Box 50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02" name="Text Box 50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03" name="Text Box 50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04" name="Text Box 50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05" name="Text Box 50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06" name="Text Box 50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07" name="Text Box 50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08" name="Text Box 50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09" name="Text Box 50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10" name="Text Box 50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11" name="Text Box 50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12" name="Text Box 50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13" name="Text Box 50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14" name="Text Box 50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15" name="Text Box 50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16" name="Text Box 50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17" name="Text Box 50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18" name="Text Box 50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19" name="Text Box 50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20" name="Text Box 51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21" name="Text Box 51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22" name="Text Box 51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23" name="Text Box 51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24" name="Text Box 51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25" name="Text Box 51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26" name="Text Box 51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27" name="Text Box 51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28" name="Text Box 51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29" name="Text Box 51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30" name="Text Box 51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31" name="Text Box 51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32" name="Text Box 51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33" name="Text Box 51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34" name="Text Box 51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35" name="Text Box 51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36" name="Text Box 51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37" name="Text Box 51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38" name="Text Box 51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39" name="Text Box 51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40" name="Text Box 51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41" name="Text Box 51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42" name="Text Box 51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43" name="Text Box 51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44" name="Text Box 51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45" name="Text Box 51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46" name="Text Box 51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47" name="Text Box 51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48" name="Text Box 51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49" name="Text Box 51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50" name="Text Box 51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51" name="Text Box 51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52" name="Text Box 51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53" name="Text Box 51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54" name="Text Box 51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55" name="Text Box 51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56" name="Text Box 51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57" name="Text Box 51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58" name="Text Box 51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59" name="Text Box 51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60" name="Text Box 51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61" name="Text Box 51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62" name="Text Box 51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63" name="Text Box 51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64" name="Text Box 51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65" name="Text Box 51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66" name="Text Box 51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67" name="Text Box 51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68" name="Text Box 51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69" name="Text Box 51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70" name="Text Box 51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71" name="Text Box 51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72" name="Text Box 51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73" name="Text Box 51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74" name="Text Box 51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75" name="Text Box 51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76" name="Text Box 51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77" name="Text Box 51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78" name="Text Box 51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79" name="Text Box 51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80" name="Text Box 51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81" name="Text Box 51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82" name="Text Box 51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83" name="Text Box 51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84" name="Text Box 51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85" name="Text Box 51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86" name="Text Box 51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87" name="Text Box 51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88" name="Text Box 51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89" name="Text Box 51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90" name="Text Box 51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91" name="Text Box 51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92" name="Text Box 51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93" name="Text Box 51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94" name="Text Box 51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95" name="Text Box 51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96" name="Text Box 51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97" name="Text Box 51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98" name="Text Box 51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599" name="Text Box 51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00" name="Text Box 51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01" name="Text Box 51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02" name="Text Box 51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03" name="Text Box 51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04" name="Text Box 51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05" name="Text Box 51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06" name="Text Box 51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07" name="Text Box 51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08" name="Text Box 51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09" name="Text Box 51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10" name="Text Box 51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11" name="Text Box 51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12" name="Text Box 51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13" name="Text Box 51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14" name="Text Box 51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15" name="Text Box 51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16" name="Text Box 51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17" name="Text Box 51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18" name="Text Box 51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19" name="Text Box 51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20" name="Text Box 52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21" name="Text Box 52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22" name="Text Box 52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23" name="Text Box 52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24" name="Text Box 52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25" name="Text Box 52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26" name="Text Box 52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27" name="Text Box 52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28" name="Text Box 52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29" name="Text Box 52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30" name="Text Box 52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31" name="Text Box 52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32" name="Text Box 52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33" name="Text Box 52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34" name="Text Box 52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35" name="Text Box 52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36" name="Text Box 52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37" name="Text Box 52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38" name="Text Box 52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39" name="Text Box 52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40" name="Text Box 52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41" name="Text Box 52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42" name="Text Box 52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43" name="Text Box 52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44" name="Text Box 52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45" name="Text Box 52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46" name="Text Box 52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47" name="Text Box 52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48" name="Text Box 52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49" name="Text Box 52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50" name="Text Box 52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51" name="Text Box 52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52" name="Text Box 52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53" name="Text Box 52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54" name="Text Box 52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55" name="Text Box 52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56" name="Text Box 52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57" name="Text Box 52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58" name="Text Box 52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59" name="Text Box 52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60" name="Text Box 52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61" name="Text Box 52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62" name="Text Box 52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63" name="Text Box 52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64" name="Text Box 52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65" name="Text Box 52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66" name="Text Box 52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67" name="Text Box 52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68" name="Text Box 52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69" name="Text Box 52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70" name="Text Box 52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71" name="Text Box 52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72" name="Text Box 52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73" name="Text Box 52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74" name="Text Box 52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75" name="Text Box 52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76" name="Text Box 52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77" name="Text Box 52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78" name="Text Box 52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79" name="Text Box 52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80" name="Text Box 52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81" name="Text Box 52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82" name="Text Box 52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83" name="Text Box 52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84" name="Text Box 52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85" name="Text Box 52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86" name="Text Box 52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87" name="Text Box 52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88" name="Text Box 52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89" name="Text Box 52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90" name="Text Box 52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91" name="Text Box 52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92" name="Text Box 52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93" name="Text Box 52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94" name="Text Box 52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95" name="Text Box 52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96" name="Text Box 52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97" name="Text Box 52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98" name="Text Box 52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699" name="Text Box 52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00" name="Text Box 52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01" name="Text Box 52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02" name="Text Box 52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03" name="Text Box 52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04" name="Text Box 52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05" name="Text Box 52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06" name="Text Box 52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07" name="Text Box 52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08" name="Text Box 52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09" name="Text Box 52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10" name="Text Box 52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11" name="Text Box 52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12" name="Text Box 52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13" name="Text Box 52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14" name="Text Box 52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15" name="Text Box 52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16" name="Text Box 52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17" name="Text Box 52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18" name="Text Box 52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19" name="Text Box 52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20" name="Text Box 53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21" name="Text Box 53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22" name="Text Box 53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23" name="Text Box 53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24" name="Text Box 53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25" name="Text Box 53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26" name="Text Box 53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27" name="Text Box 53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28" name="Text Box 53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29" name="Text Box 53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30" name="Text Box 53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31" name="Text Box 53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32" name="Text Box 53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33" name="Text Box 53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34" name="Text Box 53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35" name="Text Box 53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36" name="Text Box 53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37" name="Text Box 53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38" name="Text Box 53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39" name="Text Box 53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40" name="Text Box 53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41" name="Text Box 53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42" name="Text Box 53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43" name="Text Box 53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44" name="Text Box 53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45" name="Text Box 53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46" name="Text Box 53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47" name="Text Box 53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48" name="Text Box 53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49" name="Text Box 53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50" name="Text Box 53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51" name="Text Box 53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52" name="Text Box 53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53" name="Text Box 53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54" name="Text Box 53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55" name="Text Box 53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56" name="Text Box 53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57" name="Text Box 53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58" name="Text Box 53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59" name="Text Box 53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60" name="Text Box 53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61" name="Text Box 53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62" name="Text Box 53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63" name="Text Box 53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64" name="Text Box 53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65" name="Text Box 53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66" name="Text Box 53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67" name="Text Box 53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68" name="Text Box 53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69" name="Text Box 53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70" name="Text Box 53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71" name="Text Box 53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72" name="Text Box 53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73" name="Text Box 53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74" name="Text Box 53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75" name="Text Box 53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76" name="Text Box 53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77" name="Text Box 53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78" name="Text Box 53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79" name="Text Box 53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80" name="Text Box 53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81" name="Text Box 53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82" name="Text Box 53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83" name="Text Box 53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84" name="Text Box 53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85" name="Text Box 53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86" name="Text Box 53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87" name="Text Box 53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88" name="Text Box 53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89" name="Text Box 53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90" name="Text Box 53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91" name="Text Box 53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92" name="Text Box 53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93" name="Text Box 53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94" name="Text Box 53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95" name="Text Box 53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96" name="Text Box 53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97" name="Text Box 53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798" name="Text Box 53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799" name="Text Box 25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00" name="Text Box 25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01" name="Text Box 25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02" name="Text Box 25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03" name="Text Box 25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04" name="Text Box 25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05" name="Text Box 25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06" name="Text Box 25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07" name="Text Box 25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08" name="Text Box 25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09" name="Text Box 25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10" name="Text Box 25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11" name="Text Box 25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12" name="Text Box 25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13" name="Text Box 26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14" name="Text Box 26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15" name="Text Box 26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16" name="Text Box 26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17" name="Text Box 26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18" name="Text Box 26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19" name="Text Box 26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20" name="Text Box 26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21" name="Text Box 26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22" name="Text Box 26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23" name="Text Box 26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24" name="Text Box 26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25" name="Text Box 26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26" name="Text Box 26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27" name="Text Box 26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28" name="Text Box 26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29" name="Text Box 26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30" name="Text Box 26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31" name="Text Box 26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32" name="Text Box 26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33" name="Text Box 26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34" name="Text Box 26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35" name="Text Box 26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36" name="Text Box 26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37" name="Text Box 26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38" name="Text Box 26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39" name="Text Box 26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40" name="Text Box 26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41" name="Text Box 26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42" name="Text Box 26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43" name="Text Box 26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44" name="Text Box 26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45" name="Text Box 26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46" name="Text Box 26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47" name="Text Box 26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48" name="Text Box 26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49" name="Text Box 26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50" name="Text Box 26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51" name="Text Box 26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52" name="Text Box 26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53" name="Text Box 26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54" name="Text Box 26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55" name="Text Box 26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56" name="Text Box 26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57" name="Text Box 26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58" name="Text Box 26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59" name="Text Box 26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60" name="Text Box 26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61" name="Text Box 26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62" name="Text Box 26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63" name="Text Box 26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64" name="Text Box 26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65" name="Text Box 26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66" name="Text Box 26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67" name="Text Box 26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68" name="Text Box 26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69" name="Text Box 26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70" name="Text Box 26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71" name="Text Box 27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72" name="Text Box 27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73" name="Text Box 27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74" name="Text Box 27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75" name="Text Box 27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76" name="Text Box 27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77" name="Text Box 27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78" name="Text Box 27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79" name="Text Box 27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80" name="Text Box 27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81" name="Text Box 27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82" name="Text Box 27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83" name="Text Box 27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84" name="Text Box 27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85" name="Text Box 27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86" name="Text Box 27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87" name="Text Box 27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88" name="Text Box 27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89" name="Text Box 27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90" name="Text Box 27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91" name="Text Box 27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92" name="Text Box 27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93" name="Text Box 27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94" name="Text Box 27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95" name="Text Box 27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96" name="Text Box 27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97" name="Text Box 27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98" name="Text Box 27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899" name="Text Box 27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00" name="Text Box 27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01" name="Text Box 27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02" name="Text Box 27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03" name="Text Box 27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04" name="Text Box 27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05" name="Text Box 27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06" name="Text Box 27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07" name="Text Box 27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08" name="Text Box 27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09" name="Text Box 27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10" name="Text Box 27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11" name="Text Box 27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12" name="Text Box 27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13" name="Text Box 27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14" name="Text Box 27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15" name="Text Box 27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16" name="Text Box 27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17" name="Text Box 27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18" name="Text Box 27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19" name="Text Box 27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20" name="Text Box 27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21" name="Text Box 27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22" name="Text Box 27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23" name="Text Box 27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24" name="Text Box 27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25" name="Text Box 27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26" name="Text Box 27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27" name="Text Box 27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28" name="Text Box 27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29" name="Text Box 27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30" name="Text Box 27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31" name="Text Box 27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32" name="Text Box 27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33" name="Text Box 27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34" name="Text Box 27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35" name="Text Box 27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36" name="Text Box 27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37" name="Text Box 27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38" name="Text Box 27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39" name="Text Box 27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40" name="Text Box 27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41" name="Text Box 27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42" name="Text Box 27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43" name="Text Box 27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44" name="Text Box 27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45" name="Text Box 27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46" name="Text Box 27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47" name="Text Box 27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48" name="Text Box 27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49" name="Text Box 27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50" name="Text Box 27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51" name="Text Box 27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52" name="Text Box 27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53" name="Text Box 27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54" name="Text Box 27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55" name="Text Box 27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56" name="Text Box 27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57" name="Text Box 27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58" name="Text Box 27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59" name="Text Box 27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60" name="Text Box 27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61" name="Text Box 27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62" name="Text Box 27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63" name="Text Box 27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64" name="Text Box 27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65" name="Text Box 27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66" name="Text Box 27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67" name="Text Box 27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68" name="Text Box 27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69" name="Text Box 27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70" name="Text Box 27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71" name="Text Box 28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72" name="Text Box 28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73" name="Text Box 28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74" name="Text Box 28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75" name="Text Box 28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76" name="Text Box 28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77" name="Text Box 28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78" name="Text Box 28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79" name="Text Box 28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80" name="Text Box 28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81" name="Text Box 28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82" name="Text Box 28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83" name="Text Box 28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84" name="Text Box 28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85" name="Text Box 28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86" name="Text Box 28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87" name="Text Box 28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88" name="Text Box 28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89" name="Text Box 28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90" name="Text Box 28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91" name="Text Box 28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92" name="Text Box 28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93" name="Text Box 28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94" name="Text Box 28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95" name="Text Box 28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96" name="Text Box 28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97" name="Text Box 28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98" name="Text Box 28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6999" name="Text Box 28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00" name="Text Box 28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01" name="Text Box 28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02" name="Text Box 28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03" name="Text Box 28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04" name="Text Box 28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05" name="Text Box 28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06" name="Text Box 28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07" name="Text Box 28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08" name="Text Box 28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09" name="Text Box 28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10" name="Text Box 28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11" name="Text Box 28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12" name="Text Box 28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13" name="Text Box 28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14" name="Text Box 28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15" name="Text Box 28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16" name="Text Box 28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17" name="Text Box 28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18" name="Text Box 28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19" name="Text Box 28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20" name="Text Box 28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21" name="Text Box 28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22" name="Text Box 28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23" name="Text Box 28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24" name="Text Box 28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25" name="Text Box 28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26" name="Text Box 28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27" name="Text Box 28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28" name="Text Box 28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29" name="Text Box 28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30" name="Text Box 28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31" name="Text Box 28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32" name="Text Box 28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33" name="Text Box 28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34" name="Text Box 28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35" name="Text Box 28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36" name="Text Box 28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37" name="Text Box 28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38" name="Text Box 28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39" name="Text Box 28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40" name="Text Box 28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41" name="Text Box 28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42" name="Text Box 28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43" name="Text Box 28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44" name="Text Box 28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45" name="Text Box 28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46" name="Text Box 28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47" name="Text Box 28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48" name="Text Box 28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49" name="Text Box 28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50" name="Text Box 28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51" name="Text Box 28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52" name="Text Box 28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53" name="Text Box 28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54" name="Text Box 28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55" name="Text Box 28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56" name="Text Box 28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57" name="Text Box 28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58" name="Text Box 28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59" name="Text Box 28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60" name="Text Box 28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61" name="Text Box 28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62" name="Text Box 28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63" name="Text Box 28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64" name="Text Box 28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65" name="Text Box 28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66" name="Text Box 28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67" name="Text Box 28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68" name="Text Box 28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69" name="Text Box 28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70" name="Text Box 28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71" name="Text Box 29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72" name="Text Box 29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73" name="Text Box 29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74" name="Text Box 29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75" name="Text Box 29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76" name="Text Box 29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77" name="Text Box 29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78" name="Text Box 29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79" name="Text Box 29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80" name="Text Box 29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81" name="Text Box 29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82" name="Text Box 29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83" name="Text Box 29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84" name="Text Box 29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85" name="Text Box 29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86" name="Text Box 29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87" name="Text Box 29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88" name="Text Box 29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89" name="Text Box 29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90" name="Text Box 29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91" name="Text Box 29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92" name="Text Box 29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93" name="Text Box 29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94" name="Text Box 29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95" name="Text Box 29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96" name="Text Box 29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97" name="Text Box 29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98" name="Text Box 29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099" name="Text Box 29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00" name="Text Box 29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01" name="Text Box 29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02" name="Text Box 29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03" name="Text Box 29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04" name="Text Box 29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05" name="Text Box 29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06" name="Text Box 29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07" name="Text Box 29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08" name="Text Box 29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09" name="Text Box 29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10" name="Text Box 29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11" name="Text Box 29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12" name="Text Box 29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13" name="Text Box 29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14" name="Text Box 29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15" name="Text Box 29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16" name="Text Box 29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17" name="Text Box 29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18" name="Text Box 29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19" name="Text Box 29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20" name="Text Box 29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21" name="Text Box 29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22" name="Text Box 29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23" name="Text Box 29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24" name="Text Box 29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25" name="Text Box 29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26" name="Text Box 29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27" name="Text Box 29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28" name="Text Box 29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29" name="Text Box 29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30" name="Text Box 29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31" name="Text Box 29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32" name="Text Box 29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33" name="Text Box 29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34" name="Text Box 29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35" name="Text Box 29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36" name="Text Box 29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37" name="Text Box 29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38" name="Text Box 29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39" name="Text Box 29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40" name="Text Box 29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41" name="Text Box 29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42" name="Text Box 29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43" name="Text Box 29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44" name="Text Box 29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45" name="Text Box 29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46" name="Text Box 29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47" name="Text Box 29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48" name="Text Box 29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49" name="Text Box 29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50" name="Text Box 29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51" name="Text Box 29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52" name="Text Box 29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53" name="Text Box 29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54" name="Text Box 29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55" name="Text Box 29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56" name="Text Box 29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57" name="Text Box 29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58" name="Text Box 29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59" name="Text Box 29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60" name="Text Box 29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61" name="Text Box 29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62" name="Text Box 29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63" name="Text Box 29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64" name="Text Box 29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65" name="Text Box 29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66" name="Text Box 29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67" name="Text Box 29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68" name="Text Box 29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69" name="Text Box 29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70" name="Text Box 29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71" name="Text Box 30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72" name="Text Box 30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73" name="Text Box 30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74" name="Text Box 30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75" name="Text Box 30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76" name="Text Box 30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77" name="Text Box 30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78" name="Text Box 30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79" name="Text Box 30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80" name="Text Box 30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81" name="Text Box 30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82" name="Text Box 30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83" name="Text Box 30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84" name="Text Box 30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85" name="Text Box 30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86" name="Text Box 30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87" name="Text Box 30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88" name="Text Box 30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89" name="Text Box 30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90" name="Text Box 30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91" name="Text Box 30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92" name="Text Box 30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93" name="Text Box 30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94" name="Text Box 30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95" name="Text Box 30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96" name="Text Box 30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97" name="Text Box 30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98" name="Text Box 30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199" name="Text Box 30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00" name="Text Box 30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01" name="Text Box 30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02" name="Text Box 30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03" name="Text Box 30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04" name="Text Box 30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05" name="Text Box 30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06" name="Text Box 30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07" name="Text Box 30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08" name="Text Box 30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09" name="Text Box 30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10" name="Text Box 30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11" name="Text Box 30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12" name="Text Box 30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13" name="Text Box 30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14" name="Text Box 30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15" name="Text Box 30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16" name="Text Box 30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17" name="Text Box 30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18" name="Text Box 30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19" name="Text Box 30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20" name="Text Box 30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21" name="Text Box 30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22" name="Text Box 30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23" name="Text Box 30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24" name="Text Box 30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25" name="Text Box 30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26" name="Text Box 30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27" name="Text Box 30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28" name="Text Box 30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29" name="Text Box 30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30" name="Text Box 30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31" name="Text Box 30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32" name="Text Box 30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33" name="Text Box 30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34" name="Text Box 30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35" name="Text Box 30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36" name="Text Box 30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37" name="Text Box 30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38" name="Text Box 30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39" name="Text Box 30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40" name="Text Box 30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41" name="Text Box 30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42" name="Text Box 30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43" name="Text Box 30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44" name="Text Box 30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45" name="Text Box 30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46" name="Text Box 30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47" name="Text Box 30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48" name="Text Box 30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49" name="Text Box 30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50" name="Text Box 30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51" name="Text Box 30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52" name="Text Box 30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53" name="Text Box 30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54" name="Text Box 30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55" name="Text Box 30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56" name="Text Box 30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57" name="Text Box 30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58" name="Text Box 30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59" name="Text Box 30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60" name="Text Box 30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61" name="Text Box 30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62" name="Text Box 30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63" name="Text Box 30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64" name="Text Box 30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65" name="Text Box 30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66" name="Text Box 30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67" name="Text Box 30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68" name="Text Box 30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69" name="Text Box 30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70" name="Text Box 30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71" name="Text Box 31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72" name="Text Box 31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73" name="Text Box 31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74" name="Text Box 31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75" name="Text Box 31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76" name="Text Box 31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77" name="Text Box 31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78" name="Text Box 31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79" name="Text Box 31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80" name="Text Box 31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81" name="Text Box 31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82" name="Text Box 31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83" name="Text Box 31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84" name="Text Box 31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85" name="Text Box 31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86" name="Text Box 31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87" name="Text Box 31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88" name="Text Box 31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89" name="Text Box 31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90" name="Text Box 31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91" name="Text Box 31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92" name="Text Box 31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93" name="Text Box 31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94" name="Text Box 31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95" name="Text Box 31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96" name="Text Box 31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97" name="Text Box 31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98" name="Text Box 31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299" name="Text Box 31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00" name="Text Box 31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01" name="Text Box 31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02" name="Text Box 31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03" name="Text Box 31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04" name="Text Box 31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05" name="Text Box 31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06" name="Text Box 31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07" name="Text Box 31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08" name="Text Box 31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09" name="Text Box 31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10" name="Text Box 31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11" name="Text Box 31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12" name="Text Box 31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13" name="Text Box 31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14" name="Text Box 31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15" name="Text Box 31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16" name="Text Box 31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17" name="Text Box 31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18" name="Text Box 31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19" name="Text Box 31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20" name="Text Box 31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21" name="Text Box 31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22" name="Text Box 31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23" name="Text Box 31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24" name="Text Box 31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25" name="Text Box 31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26" name="Text Box 31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27" name="Text Box 31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28" name="Text Box 31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29" name="Text Box 31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30" name="Text Box 31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31" name="Text Box 31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32" name="Text Box 31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33" name="Text Box 31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34" name="Text Box 31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35" name="Text Box 31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36" name="Text Box 31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37" name="Text Box 31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38" name="Text Box 31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39" name="Text Box 31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40" name="Text Box 31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41" name="Text Box 31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42" name="Text Box 31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43" name="Text Box 31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44" name="Text Box 31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45" name="Text Box 31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46" name="Text Box 31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47" name="Text Box 31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48" name="Text Box 31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49" name="Text Box 31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50" name="Text Box 31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51" name="Text Box 31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52" name="Text Box 31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53" name="Text Box 31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54" name="Text Box 31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55" name="Text Box 31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56" name="Text Box 31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57" name="Text Box 31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58" name="Text Box 31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59" name="Text Box 31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60" name="Text Box 31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61" name="Text Box 31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62" name="Text Box 31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63" name="Text Box 31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64" name="Text Box 31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65" name="Text Box 31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66" name="Text Box 31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67" name="Text Box 31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68" name="Text Box 31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69" name="Text Box 31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70" name="Text Box 31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71" name="Text Box 32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72" name="Text Box 32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73" name="Text Box 32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74" name="Text Box 32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75" name="Text Box 32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76" name="Text Box 32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77" name="Text Box 32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78" name="Text Box 32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79" name="Text Box 32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80" name="Text Box 32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81" name="Text Box 32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82" name="Text Box 32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83" name="Text Box 32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84" name="Text Box 32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85" name="Text Box 32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86" name="Text Box 32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87" name="Text Box 32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88" name="Text Box 32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89" name="Text Box 32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90" name="Text Box 32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91" name="Text Box 32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92" name="Text Box 32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93" name="Text Box 32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94" name="Text Box 32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95" name="Text Box 32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96" name="Text Box 32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97" name="Text Box 32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98" name="Text Box 32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399" name="Text Box 32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00" name="Text Box 32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01" name="Text Box 32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02" name="Text Box 32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03" name="Text Box 32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04" name="Text Box 32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05" name="Text Box 32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06" name="Text Box 32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07" name="Text Box 32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08" name="Text Box 32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09" name="Text Box 32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10" name="Text Box 32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11" name="Text Box 32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12" name="Text Box 32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13" name="Text Box 32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14" name="Text Box 32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15" name="Text Box 32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16" name="Text Box 32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17" name="Text Box 32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18" name="Text Box 32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19" name="Text Box 32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20" name="Text Box 32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21" name="Text Box 32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22" name="Text Box 32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23" name="Text Box 32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24" name="Text Box 32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25" name="Text Box 32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26" name="Text Box 32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27" name="Text Box 32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28" name="Text Box 32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29" name="Text Box 32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30" name="Text Box 32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31" name="Text Box 32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32" name="Text Box 32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33" name="Text Box 32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34" name="Text Box 32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35" name="Text Box 32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36" name="Text Box 32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37" name="Text Box 32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38" name="Text Box 32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39" name="Text Box 32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40" name="Text Box 32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41" name="Text Box 32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42" name="Text Box 32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43" name="Text Box 32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44" name="Text Box 32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45" name="Text Box 32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46" name="Text Box 32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47" name="Text Box 32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48" name="Text Box 32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49" name="Text Box 32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50" name="Text Box 32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51" name="Text Box 32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52" name="Text Box 32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53" name="Text Box 32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54" name="Text Box 32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55" name="Text Box 32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56" name="Text Box 32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57" name="Text Box 32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58" name="Text Box 32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59" name="Text Box 32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60" name="Text Box 32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61" name="Text Box 32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62" name="Text Box 32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63" name="Text Box 32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64" name="Text Box 32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65" name="Text Box 32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66" name="Text Box 32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67" name="Text Box 32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68" name="Text Box 32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69" name="Text Box 32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70" name="Text Box 32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71" name="Text Box 33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72" name="Text Box 33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73" name="Text Box 33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74" name="Text Box 33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75" name="Text Box 33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76" name="Text Box 33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77" name="Text Box 33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78" name="Text Box 33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79" name="Text Box 33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80" name="Text Box 33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81" name="Text Box 33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82" name="Text Box 33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83" name="Text Box 33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84" name="Text Box 33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85" name="Text Box 33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86" name="Text Box 33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87" name="Text Box 33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88" name="Text Box 33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89" name="Text Box 33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90" name="Text Box 33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91" name="Text Box 33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92" name="Text Box 33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93" name="Text Box 33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94" name="Text Box 33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95" name="Text Box 33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96" name="Text Box 33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97" name="Text Box 33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98" name="Text Box 33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499" name="Text Box 33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00" name="Text Box 33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01" name="Text Box 33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02" name="Text Box 33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03" name="Text Box 33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04" name="Text Box 33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05" name="Text Box 33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06" name="Text Box 33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07" name="Text Box 33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08" name="Text Box 33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09" name="Text Box 33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10" name="Text Box 33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11" name="Text Box 33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12" name="Text Box 33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13" name="Text Box 33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14" name="Text Box 33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15" name="Text Box 33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16" name="Text Box 33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17" name="Text Box 33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18" name="Text Box 33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19" name="Text Box 33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20" name="Text Box 33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21" name="Text Box 33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22" name="Text Box 33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23" name="Text Box 33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24" name="Text Box 33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25" name="Text Box 33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26" name="Text Box 33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27" name="Text Box 33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28" name="Text Box 33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29" name="Text Box 33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30" name="Text Box 33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31" name="Text Box 33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32" name="Text Box 33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33" name="Text Box 33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34" name="Text Box 33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35" name="Text Box 33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36" name="Text Box 33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37" name="Text Box 33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38" name="Text Box 33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39" name="Text Box 33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40" name="Text Box 33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41" name="Text Box 33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42" name="Text Box 33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43" name="Text Box 33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44" name="Text Box 33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45" name="Text Box 33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46" name="Text Box 33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47" name="Text Box 33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48" name="Text Box 33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49" name="Text Box 33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50" name="Text Box 33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51" name="Text Box 33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52" name="Text Box 33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53" name="Text Box 33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54" name="Text Box 33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55" name="Text Box 33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56" name="Text Box 33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57" name="Text Box 33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58" name="Text Box 33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59" name="Text Box 33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60" name="Text Box 33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61" name="Text Box 33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62" name="Text Box 33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63" name="Text Box 33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64" name="Text Box 33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65" name="Text Box 33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66" name="Text Box 33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67" name="Text Box 33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68" name="Text Box 33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69" name="Text Box 33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70" name="Text Box 33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71" name="Text Box 34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72" name="Text Box 34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73" name="Text Box 34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74" name="Text Box 34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75" name="Text Box 34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76" name="Text Box 34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77" name="Text Box 34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78" name="Text Box 34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79" name="Text Box 34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80" name="Text Box 34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81" name="Text Box 34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82" name="Text Box 34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83" name="Text Box 34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84" name="Text Box 34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85" name="Text Box 34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86" name="Text Box 34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87" name="Text Box 34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88" name="Text Box 34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89" name="Text Box 34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90" name="Text Box 34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91" name="Text Box 34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92" name="Text Box 34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93" name="Text Box 34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94" name="Text Box 34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95" name="Text Box 34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96" name="Text Box 34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97" name="Text Box 34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98" name="Text Box 34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599" name="Text Box 34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00" name="Text Box 34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01" name="Text Box 34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02" name="Text Box 34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03" name="Text Box 34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04" name="Text Box 34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05" name="Text Box 34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06" name="Text Box 34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07" name="Text Box 34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08" name="Text Box 34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09" name="Text Box 34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10" name="Text Box 34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11" name="Text Box 34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12" name="Text Box 34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13" name="Text Box 34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14" name="Text Box 34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15" name="Text Box 34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16" name="Text Box 34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17" name="Text Box 34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18" name="Text Box 34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19" name="Text Box 34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20" name="Text Box 34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21" name="Text Box 34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22" name="Text Box 34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23" name="Text Box 34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24" name="Text Box 34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25" name="Text Box 34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26" name="Text Box 34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27" name="Text Box 34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28" name="Text Box 34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29" name="Text Box 34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30" name="Text Box 34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31" name="Text Box 34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32" name="Text Box 34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33" name="Text Box 34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34" name="Text Box 34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35" name="Text Box 34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36" name="Text Box 34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37" name="Text Box 34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38" name="Text Box 34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39" name="Text Box 34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40" name="Text Box 34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41" name="Text Box 34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42" name="Text Box 34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43" name="Text Box 34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44" name="Text Box 34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45" name="Text Box 34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46" name="Text Box 34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47" name="Text Box 34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48" name="Text Box 34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49" name="Text Box 34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50" name="Text Box 34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51" name="Text Box 34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52" name="Text Box 34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53" name="Text Box 34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54" name="Text Box 34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55" name="Text Box 34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56" name="Text Box 34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57" name="Text Box 34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58" name="Text Box 34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59" name="Text Box 34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60" name="Text Box 34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61" name="Text Box 34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62" name="Text Box 34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63" name="Text Box 34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64" name="Text Box 34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65" name="Text Box 34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66" name="Text Box 34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67" name="Text Box 34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68" name="Text Box 34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69" name="Text Box 34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70" name="Text Box 34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71" name="Text Box 35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72" name="Text Box 35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73" name="Text Box 35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74" name="Text Box 35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75" name="Text Box 35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76" name="Text Box 35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77" name="Text Box 35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78" name="Text Box 35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79" name="Text Box 35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80" name="Text Box 35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81" name="Text Box 35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82" name="Text Box 35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83" name="Text Box 35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84" name="Text Box 35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85" name="Text Box 35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86" name="Text Box 35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87" name="Text Box 35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88" name="Text Box 35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89" name="Text Box 35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90" name="Text Box 35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91" name="Text Box 35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92" name="Text Box 35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93" name="Text Box 35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94" name="Text Box 35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95" name="Text Box 35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96" name="Text Box 35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97" name="Text Box 35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98" name="Text Box 35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699" name="Text Box 35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00" name="Text Box 35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01" name="Text Box 35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02" name="Text Box 35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03" name="Text Box 35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04" name="Text Box 35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05" name="Text Box 35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06" name="Text Box 35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07" name="Text Box 35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08" name="Text Box 35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09" name="Text Box 35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10" name="Text Box 35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11" name="Text Box 35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12" name="Text Box 35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13" name="Text Box 35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14" name="Text Box 35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15" name="Text Box 35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16" name="Text Box 35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17" name="Text Box 35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18" name="Text Box 35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19" name="Text Box 35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20" name="Text Box 35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21" name="Text Box 35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22" name="Text Box 35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23" name="Text Box 35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24" name="Text Box 35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25" name="Text Box 35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26" name="Text Box 35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27" name="Text Box 35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28" name="Text Box 35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29" name="Text Box 35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30" name="Text Box 35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31" name="Text Box 35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32" name="Text Box 35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33" name="Text Box 35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34" name="Text Box 35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35" name="Text Box 35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36" name="Text Box 35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37" name="Text Box 35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38" name="Text Box 35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39" name="Text Box 35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40" name="Text Box 35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41" name="Text Box 35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42" name="Text Box 35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43" name="Text Box 35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44" name="Text Box 35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45" name="Text Box 35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46" name="Text Box 35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47" name="Text Box 35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48" name="Text Box 35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49" name="Text Box 35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50" name="Text Box 35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51" name="Text Box 35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52" name="Text Box 35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53" name="Text Box 35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54" name="Text Box 35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55" name="Text Box 35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56" name="Text Box 35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57" name="Text Box 35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58" name="Text Box 35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59" name="Text Box 35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60" name="Text Box 35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61" name="Text Box 35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62" name="Text Box 35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63" name="Text Box 35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64" name="Text Box 35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65" name="Text Box 35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66" name="Text Box 35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67" name="Text Box 35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68" name="Text Box 35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69" name="Text Box 35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70" name="Text Box 35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71" name="Text Box 36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72" name="Text Box 36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73" name="Text Box 36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74" name="Text Box 36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75" name="Text Box 36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76" name="Text Box 36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77" name="Text Box 36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78" name="Text Box 36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79" name="Text Box 36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80" name="Text Box 36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81" name="Text Box 36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82" name="Text Box 36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83" name="Text Box 36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84" name="Text Box 36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85" name="Text Box 36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86" name="Text Box 36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87" name="Text Box 36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88" name="Text Box 36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89" name="Text Box 36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90" name="Text Box 36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91" name="Text Box 36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92" name="Text Box 36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93" name="Text Box 36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94" name="Text Box 36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95" name="Text Box 36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96" name="Text Box 36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97" name="Text Box 36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98" name="Text Box 36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799" name="Text Box 36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00" name="Text Box 36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01" name="Text Box 36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02" name="Text Box 36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03" name="Text Box 36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04" name="Text Box 36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05" name="Text Box 36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06" name="Text Box 36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07" name="Text Box 36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08" name="Text Box 36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09" name="Text Box 36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10" name="Text Box 36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11" name="Text Box 36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12" name="Text Box 36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13" name="Text Box 36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14" name="Text Box 36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15" name="Text Box 36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16" name="Text Box 36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17" name="Text Box 36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18" name="Text Box 36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19" name="Text Box 36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20" name="Text Box 36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21" name="Text Box 36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22" name="Text Box 36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23" name="Text Box 36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24" name="Text Box 36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25" name="Text Box 36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26" name="Text Box 36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27" name="Text Box 36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28" name="Text Box 36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29" name="Text Box 36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30" name="Text Box 36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31" name="Text Box 36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32" name="Text Box 36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33" name="Text Box 36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34" name="Text Box 36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35" name="Text Box 36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36" name="Text Box 36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37" name="Text Box 36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38" name="Text Box 36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39" name="Text Box 36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40" name="Text Box 36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41" name="Text Box 36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42" name="Text Box 36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43" name="Text Box 36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44" name="Text Box 36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45" name="Text Box 36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46" name="Text Box 36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47" name="Text Box 36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48" name="Text Box 36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49" name="Text Box 36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50" name="Text Box 36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51" name="Text Box 36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52" name="Text Box 36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53" name="Text Box 36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54" name="Text Box 36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55" name="Text Box 36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56" name="Text Box 36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57" name="Text Box 36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58" name="Text Box 36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59" name="Text Box 36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60" name="Text Box 36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61" name="Text Box 36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62" name="Text Box 36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63" name="Text Box 36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64" name="Text Box 36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65" name="Text Box 36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66" name="Text Box 36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67" name="Text Box 36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68" name="Text Box 36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69" name="Text Box 36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70" name="Text Box 36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71" name="Text Box 37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72" name="Text Box 37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73" name="Text Box 37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74" name="Text Box 37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75" name="Text Box 37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76" name="Text Box 37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77" name="Text Box 37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78" name="Text Box 37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79" name="Text Box 37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80" name="Text Box 37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81" name="Text Box 37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82" name="Text Box 37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83" name="Text Box 37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84" name="Text Box 37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85" name="Text Box 37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86" name="Text Box 37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87" name="Text Box 37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88" name="Text Box 37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89" name="Text Box 37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90" name="Text Box 37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91" name="Text Box 37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92" name="Text Box 37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93" name="Text Box 37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94" name="Text Box 37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95" name="Text Box 37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96" name="Text Box 37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97" name="Text Box 37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98" name="Text Box 37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899" name="Text Box 37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00" name="Text Box 37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01" name="Text Box 37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02" name="Text Box 37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03" name="Text Box 37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04" name="Text Box 37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05" name="Text Box 37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06" name="Text Box 37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07" name="Text Box 37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08" name="Text Box 37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09" name="Text Box 37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10" name="Text Box 37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11" name="Text Box 37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12" name="Text Box 37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13" name="Text Box 37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14" name="Text Box 37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15" name="Text Box 37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16" name="Text Box 37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17" name="Text Box 37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18" name="Text Box 37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19" name="Text Box 37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20" name="Text Box 37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21" name="Text Box 37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22" name="Text Box 37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23" name="Text Box 37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24" name="Text Box 37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25" name="Text Box 37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26" name="Text Box 37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27" name="Text Box 37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28" name="Text Box 37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29" name="Text Box 37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30" name="Text Box 37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31" name="Text Box 37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32" name="Text Box 37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33" name="Text Box 37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34" name="Text Box 37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35" name="Text Box 37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36" name="Text Box 37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37" name="Text Box 37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38" name="Text Box 37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39" name="Text Box 37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40" name="Text Box 37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41" name="Text Box 37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42" name="Text Box 37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43" name="Text Box 37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44" name="Text Box 37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45" name="Text Box 37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46" name="Text Box 37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47" name="Text Box 37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48" name="Text Box 37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49" name="Text Box 37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50" name="Text Box 37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51" name="Text Box 37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52" name="Text Box 37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53" name="Text Box 37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54" name="Text Box 37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55" name="Text Box 37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56" name="Text Box 37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57" name="Text Box 37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58" name="Text Box 37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59" name="Text Box 37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60" name="Text Box 37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61" name="Text Box 37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62" name="Text Box 37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63" name="Text Box 37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64" name="Text Box 37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65" name="Text Box 37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66" name="Text Box 37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67" name="Text Box 37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68" name="Text Box 37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69" name="Text Box 37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70" name="Text Box 37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71" name="Text Box 38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72" name="Text Box 38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73" name="Text Box 38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74" name="Text Box 38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75" name="Text Box 38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76" name="Text Box 38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77" name="Text Box 38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78" name="Text Box 38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79" name="Text Box 38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80" name="Text Box 38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81" name="Text Box 38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82" name="Text Box 38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83" name="Text Box 38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84" name="Text Box 38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85" name="Text Box 38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86" name="Text Box 38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87" name="Text Box 38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88" name="Text Box 38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89" name="Text Box 38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90" name="Text Box 38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91" name="Text Box 38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92" name="Text Box 38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93" name="Text Box 38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94" name="Text Box 38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95" name="Text Box 38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96" name="Text Box 38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97" name="Text Box 38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98" name="Text Box 38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7999" name="Text Box 38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00" name="Text Box 38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01" name="Text Box 38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02" name="Text Box 38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03" name="Text Box 38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04" name="Text Box 38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05" name="Text Box 38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06" name="Text Box 38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07" name="Text Box 38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08" name="Text Box 38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09" name="Text Box 38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10" name="Text Box 38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11" name="Text Box 38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12" name="Text Box 38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13" name="Text Box 38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14" name="Text Box 38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15" name="Text Box 38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16" name="Text Box 38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17" name="Text Box 38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18" name="Text Box 38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19" name="Text Box 38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20" name="Text Box 38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21" name="Text Box 38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22" name="Text Box 38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23" name="Text Box 38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24" name="Text Box 38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25" name="Text Box 38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26" name="Text Box 38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27" name="Text Box 38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28" name="Text Box 38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29" name="Text Box 38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30" name="Text Box 38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31" name="Text Box 38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32" name="Text Box 38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33" name="Text Box 38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34" name="Text Box 38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35" name="Text Box 38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36" name="Text Box 38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37" name="Text Box 38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38" name="Text Box 38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39" name="Text Box 38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40" name="Text Box 38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41" name="Text Box 38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42" name="Text Box 38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43" name="Text Box 38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44" name="Text Box 38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45" name="Text Box 38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46" name="Text Box 38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47" name="Text Box 38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48" name="Text Box 38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49" name="Text Box 38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50" name="Text Box 38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51" name="Text Box 38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52" name="Text Box 38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53" name="Text Box 38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54" name="Text Box 38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55" name="Text Box 38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56" name="Text Box 38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57" name="Text Box 38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58" name="Text Box 38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59" name="Text Box 38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60" name="Text Box 38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61" name="Text Box 38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62" name="Text Box 38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63" name="Text Box 38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64" name="Text Box 38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65" name="Text Box 38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66" name="Text Box 38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67" name="Text Box 38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68" name="Text Box 38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69" name="Text Box 38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70" name="Text Box 38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71" name="Text Box 39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72" name="Text Box 39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73" name="Text Box 39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74" name="Text Box 39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75" name="Text Box 39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76" name="Text Box 39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77" name="Text Box 39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78" name="Text Box 39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79" name="Text Box 39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80" name="Text Box 39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81" name="Text Box 39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82" name="Text Box 39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83" name="Text Box 39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84" name="Text Box 39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85" name="Text Box 39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86" name="Text Box 39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87" name="Text Box 39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88" name="Text Box 39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89" name="Text Box 39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90" name="Text Box 39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91" name="Text Box 39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92" name="Text Box 39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93" name="Text Box 39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94" name="Text Box 39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95" name="Text Box 39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96" name="Text Box 39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97" name="Text Box 39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98" name="Text Box 39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099" name="Text Box 39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00" name="Text Box 39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01" name="Text Box 39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02" name="Text Box 39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03" name="Text Box 39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04" name="Text Box 39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05" name="Text Box 39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06" name="Text Box 39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07" name="Text Box 39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08" name="Text Box 39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09" name="Text Box 39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10" name="Text Box 39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11" name="Text Box 39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12" name="Text Box 39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13" name="Text Box 39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14" name="Text Box 39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15" name="Text Box 39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16" name="Text Box 39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17" name="Text Box 39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18" name="Text Box 39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19" name="Text Box 39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20" name="Text Box 39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21" name="Text Box 39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22" name="Text Box 39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23" name="Text Box 39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24" name="Text Box 39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25" name="Text Box 39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26" name="Text Box 39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27" name="Text Box 39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28" name="Text Box 39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29" name="Text Box 39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30" name="Text Box 39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31" name="Text Box 39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32" name="Text Box 39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33" name="Text Box 39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34" name="Text Box 39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35" name="Text Box 39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36" name="Text Box 39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37" name="Text Box 39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38" name="Text Box 39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39" name="Text Box 39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40" name="Text Box 39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41" name="Text Box 39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42" name="Text Box 39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43" name="Text Box 39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44" name="Text Box 39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45" name="Text Box 39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46" name="Text Box 39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47" name="Text Box 39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48" name="Text Box 39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49" name="Text Box 39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50" name="Text Box 39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51" name="Text Box 39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52" name="Text Box 39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53" name="Text Box 39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54" name="Text Box 39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55" name="Text Box 39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56" name="Text Box 39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57" name="Text Box 39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58" name="Text Box 39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59" name="Text Box 39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60" name="Text Box 39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61" name="Text Box 39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62" name="Text Box 39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63" name="Text Box 39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64" name="Text Box 39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65" name="Text Box 39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66" name="Text Box 39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67" name="Text Box 39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68" name="Text Box 39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69" name="Text Box 39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70" name="Text Box 39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71" name="Text Box 40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72" name="Text Box 40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73" name="Text Box 40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74" name="Text Box 40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75" name="Text Box 40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76" name="Text Box 40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77" name="Text Box 40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78" name="Text Box 40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79" name="Text Box 40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80" name="Text Box 40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81" name="Text Box 40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82" name="Text Box 40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83" name="Text Box 40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84" name="Text Box 40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85" name="Text Box 40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86" name="Text Box 40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87" name="Text Box 40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88" name="Text Box 40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89" name="Text Box 40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90" name="Text Box 40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91" name="Text Box 40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92" name="Text Box 40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93" name="Text Box 40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94" name="Text Box 40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95" name="Text Box 40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96" name="Text Box 40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97" name="Text Box 40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98" name="Text Box 40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199" name="Text Box 40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00" name="Text Box 40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01" name="Text Box 40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02" name="Text Box 40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03" name="Text Box 40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04" name="Text Box 40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05" name="Text Box 40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06" name="Text Box 40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07" name="Text Box 40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08" name="Text Box 40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09" name="Text Box 40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10" name="Text Box 40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11" name="Text Box 40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12" name="Text Box 40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13" name="Text Box 40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14" name="Text Box 40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15" name="Text Box 40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16" name="Text Box 40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17" name="Text Box 40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18" name="Text Box 40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19" name="Text Box 40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20" name="Text Box 40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21" name="Text Box 40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22" name="Text Box 40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23" name="Text Box 40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24" name="Text Box 40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25" name="Text Box 40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26" name="Text Box 40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27" name="Text Box 40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28" name="Text Box 40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29" name="Text Box 40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30" name="Text Box 40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31" name="Text Box 40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32" name="Text Box 40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33" name="Text Box 40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34" name="Text Box 40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35" name="Text Box 40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36" name="Text Box 40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37" name="Text Box 40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38" name="Text Box 40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39" name="Text Box 40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40" name="Text Box 40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41" name="Text Box 40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42" name="Text Box 40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43" name="Text Box 40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44" name="Text Box 40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45" name="Text Box 40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46" name="Text Box 40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47" name="Text Box 40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48" name="Text Box 40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49" name="Text Box 40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50" name="Text Box 40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51" name="Text Box 40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52" name="Text Box 40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53" name="Text Box 40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54" name="Text Box 40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55" name="Text Box 40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56" name="Text Box 40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57" name="Text Box 40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58" name="Text Box 40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59" name="Text Box 40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60" name="Text Box 40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61" name="Text Box 40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62" name="Text Box 40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63" name="Text Box 40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64" name="Text Box 40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65" name="Text Box 40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66" name="Text Box 40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67" name="Text Box 40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68" name="Text Box 40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69" name="Text Box 40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70" name="Text Box 40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71" name="Text Box 41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72" name="Text Box 41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73" name="Text Box 41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74" name="Text Box 41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75" name="Text Box 41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76" name="Text Box 41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77" name="Text Box 41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78" name="Text Box 41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79" name="Text Box 41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80" name="Text Box 41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81" name="Text Box 41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82" name="Text Box 41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83" name="Text Box 41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84" name="Text Box 41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85" name="Text Box 41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86" name="Text Box 41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87" name="Text Box 41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88" name="Text Box 41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89" name="Text Box 41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90" name="Text Box 41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91" name="Text Box 41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92" name="Text Box 41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93" name="Text Box 41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94" name="Text Box 41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95" name="Text Box 41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96" name="Text Box 41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97" name="Text Box 41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98" name="Text Box 41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299" name="Text Box 41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00" name="Text Box 41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01" name="Text Box 41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02" name="Text Box 41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03" name="Text Box 41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04" name="Text Box 41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05" name="Text Box 41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06" name="Text Box 41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07" name="Text Box 41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08" name="Text Box 41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09" name="Text Box 41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10" name="Text Box 41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11" name="Text Box 41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12" name="Text Box 41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13" name="Text Box 41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14" name="Text Box 41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15" name="Text Box 41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16" name="Text Box 41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17" name="Text Box 41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18" name="Text Box 41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19" name="Text Box 41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20" name="Text Box 41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21" name="Text Box 41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22" name="Text Box 41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23" name="Text Box 41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24" name="Text Box 41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25" name="Text Box 41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26" name="Text Box 41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27" name="Text Box 41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28" name="Text Box 41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29" name="Text Box 41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30" name="Text Box 41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31" name="Text Box 41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32" name="Text Box 41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33" name="Text Box 41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34" name="Text Box 41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35" name="Text Box 41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36" name="Text Box 41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37" name="Text Box 41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38" name="Text Box 41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39" name="Text Box 41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40" name="Text Box 41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41" name="Text Box 41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42" name="Text Box 41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43" name="Text Box 41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44" name="Text Box 41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45" name="Text Box 41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46" name="Text Box 41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47" name="Text Box 41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48" name="Text Box 41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49" name="Text Box 41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50" name="Text Box 41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51" name="Text Box 41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52" name="Text Box 41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53" name="Text Box 41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54" name="Text Box 41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55" name="Text Box 41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56" name="Text Box 41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57" name="Text Box 41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58" name="Text Box 41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59" name="Text Box 41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60" name="Text Box 41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61" name="Text Box 41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62" name="Text Box 41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63" name="Text Box 41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64" name="Text Box 41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65" name="Text Box 41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66" name="Text Box 41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67" name="Text Box 41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68" name="Text Box 41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69" name="Text Box 41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70" name="Text Box 41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71" name="Text Box 42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72" name="Text Box 42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73" name="Text Box 42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74" name="Text Box 42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75" name="Text Box 42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76" name="Text Box 42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77" name="Text Box 42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78" name="Text Box 42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79" name="Text Box 42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80" name="Text Box 42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81" name="Text Box 42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82" name="Text Box 42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83" name="Text Box 42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84" name="Text Box 42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85" name="Text Box 42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86" name="Text Box 42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87" name="Text Box 42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88" name="Text Box 42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89" name="Text Box 42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90" name="Text Box 42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91" name="Text Box 42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92" name="Text Box 42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93" name="Text Box 42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94" name="Text Box 42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95" name="Text Box 42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96" name="Text Box 42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97" name="Text Box 42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98" name="Text Box 42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399" name="Text Box 42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00" name="Text Box 42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01" name="Text Box 42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02" name="Text Box 42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03" name="Text Box 42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04" name="Text Box 42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05" name="Text Box 42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06" name="Text Box 42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07" name="Text Box 42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08" name="Text Box 42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09" name="Text Box 42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10" name="Text Box 42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11" name="Text Box 42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12" name="Text Box 42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13" name="Text Box 42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14" name="Text Box 42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15" name="Text Box 42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16" name="Text Box 42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17" name="Text Box 42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18" name="Text Box 42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19" name="Text Box 42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20" name="Text Box 42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21" name="Text Box 42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22" name="Text Box 42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23" name="Text Box 42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24" name="Text Box 42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25" name="Text Box 42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26" name="Text Box 42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27" name="Text Box 42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28" name="Text Box 42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29" name="Text Box 42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30" name="Text Box 42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31" name="Text Box 42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32" name="Text Box 42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33" name="Text Box 42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34" name="Text Box 42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35" name="Text Box 42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36" name="Text Box 42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37" name="Text Box 42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38" name="Text Box 42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39" name="Text Box 42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40" name="Text Box 42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41" name="Text Box 42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42" name="Text Box 42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43" name="Text Box 42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44" name="Text Box 42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45" name="Text Box 42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46" name="Text Box 42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47" name="Text Box 42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48" name="Text Box 42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49" name="Text Box 42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50" name="Text Box 42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51" name="Text Box 42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52" name="Text Box 42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53" name="Text Box 42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54" name="Text Box 42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55" name="Text Box 42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56" name="Text Box 42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57" name="Text Box 42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58" name="Text Box 42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59" name="Text Box 42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60" name="Text Box 42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61" name="Text Box 42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62" name="Text Box 42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63" name="Text Box 42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64" name="Text Box 42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65" name="Text Box 42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66" name="Text Box 42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67" name="Text Box 42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68" name="Text Box 42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69" name="Text Box 42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70" name="Text Box 42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71" name="Text Box 43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72" name="Text Box 43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73" name="Text Box 43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74" name="Text Box 43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75" name="Text Box 43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76" name="Text Box 43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77" name="Text Box 43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78" name="Text Box 43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79" name="Text Box 43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80" name="Text Box 43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81" name="Text Box 43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82" name="Text Box 43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83" name="Text Box 43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84" name="Text Box 43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85" name="Text Box 43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86" name="Text Box 43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87" name="Text Box 43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88" name="Text Box 43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89" name="Text Box 43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90" name="Text Box 43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91" name="Text Box 43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92" name="Text Box 43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93" name="Text Box 43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94" name="Text Box 43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95" name="Text Box 43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96" name="Text Box 43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97" name="Text Box 43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98" name="Text Box 43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499" name="Text Box 43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00" name="Text Box 43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01" name="Text Box 43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02" name="Text Box 43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03" name="Text Box 43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04" name="Text Box 43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05" name="Text Box 43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06" name="Text Box 43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07" name="Text Box 43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08" name="Text Box 43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09" name="Text Box 43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10" name="Text Box 43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11" name="Text Box 43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12" name="Text Box 43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13" name="Text Box 43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14" name="Text Box 43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15" name="Text Box 43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16" name="Text Box 43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17" name="Text Box 43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18" name="Text Box 43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19" name="Text Box 43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20" name="Text Box 43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21" name="Text Box 43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22" name="Text Box 43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23" name="Text Box 43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24" name="Text Box 43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25" name="Text Box 43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26" name="Text Box 43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27" name="Text Box 43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28" name="Text Box 43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29" name="Text Box 43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30" name="Text Box 43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31" name="Text Box 43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32" name="Text Box 43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33" name="Text Box 43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34" name="Text Box 43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35" name="Text Box 43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36" name="Text Box 43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37" name="Text Box 43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38" name="Text Box 43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39" name="Text Box 43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40" name="Text Box 43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41" name="Text Box 43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42" name="Text Box 43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43" name="Text Box 43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44" name="Text Box 43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45" name="Text Box 43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46" name="Text Box 43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47" name="Text Box 43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48" name="Text Box 43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49" name="Text Box 43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50" name="Text Box 43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51" name="Text Box 43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52" name="Text Box 43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53" name="Text Box 43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54" name="Text Box 43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55" name="Text Box 43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56" name="Text Box 43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57" name="Text Box 43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58" name="Text Box 43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59" name="Text Box 43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60" name="Text Box 43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61" name="Text Box 43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62" name="Text Box 43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63" name="Text Box 43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64" name="Text Box 43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65" name="Text Box 43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66" name="Text Box 43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67" name="Text Box 43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68" name="Text Box 43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69" name="Text Box 43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70" name="Text Box 43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71" name="Text Box 44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72" name="Text Box 44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73" name="Text Box 44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74" name="Text Box 44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75" name="Text Box 44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76" name="Text Box 44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77" name="Text Box 44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78" name="Text Box 44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79" name="Text Box 44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80" name="Text Box 44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81" name="Text Box 44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82" name="Text Box 44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83" name="Text Box 44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84" name="Text Box 44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85" name="Text Box 44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86" name="Text Box 44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87" name="Text Box 44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88" name="Text Box 44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89" name="Text Box 44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90" name="Text Box 44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91" name="Text Box 44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92" name="Text Box 44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93" name="Text Box 44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94" name="Text Box 44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95" name="Text Box 44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96" name="Text Box 44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97" name="Text Box 44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98" name="Text Box 44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599" name="Text Box 44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00" name="Text Box 44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01" name="Text Box 44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02" name="Text Box 44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03" name="Text Box 44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04" name="Text Box 44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05" name="Text Box 44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06" name="Text Box 44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07" name="Text Box 44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08" name="Text Box 44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09" name="Text Box 44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10" name="Text Box 44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11" name="Text Box 44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12" name="Text Box 44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13" name="Text Box 44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14" name="Text Box 44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15" name="Text Box 44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16" name="Text Box 44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17" name="Text Box 44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18" name="Text Box 44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19" name="Text Box 44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20" name="Text Box 44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21" name="Text Box 44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22" name="Text Box 44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23" name="Text Box 44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24" name="Text Box 44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25" name="Text Box 44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26" name="Text Box 44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27" name="Text Box 44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28" name="Text Box 44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29" name="Text Box 44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30" name="Text Box 44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31" name="Text Box 44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32" name="Text Box 44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33" name="Text Box 44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34" name="Text Box 44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35" name="Text Box 44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36" name="Text Box 44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37" name="Text Box 44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38" name="Text Box 44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39" name="Text Box 44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40" name="Text Box 44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41" name="Text Box 44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42" name="Text Box 44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43" name="Text Box 44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44" name="Text Box 44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45" name="Text Box 44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46" name="Text Box 44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47" name="Text Box 44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48" name="Text Box 44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49" name="Text Box 44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50" name="Text Box 44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51" name="Text Box 44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52" name="Text Box 44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53" name="Text Box 44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54" name="Text Box 44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55" name="Text Box 44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56" name="Text Box 44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57" name="Text Box 44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58" name="Text Box 44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59" name="Text Box 44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60" name="Text Box 44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61" name="Text Box 44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62" name="Text Box 44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63" name="Text Box 44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64" name="Text Box 44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65" name="Text Box 44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66" name="Text Box 44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67" name="Text Box 44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68" name="Text Box 44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69" name="Text Box 44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70" name="Text Box 44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71" name="Text Box 45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72" name="Text Box 45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73" name="Text Box 45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74" name="Text Box 45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75" name="Text Box 45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76" name="Text Box 45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77" name="Text Box 45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78" name="Text Box 45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79" name="Text Box 45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80" name="Text Box 45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81" name="Text Box 45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82" name="Text Box 45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83" name="Text Box 45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84" name="Text Box 45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85" name="Text Box 45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86" name="Text Box 45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87" name="Text Box 45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88" name="Text Box 45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89" name="Text Box 45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90" name="Text Box 45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91" name="Text Box 45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92" name="Text Box 45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93" name="Text Box 45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94" name="Text Box 45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95" name="Text Box 45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96" name="Text Box 45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97" name="Text Box 45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98" name="Text Box 45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699" name="Text Box 45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00" name="Text Box 45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01" name="Text Box 45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02" name="Text Box 45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03" name="Text Box 45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04" name="Text Box 45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05" name="Text Box 45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06" name="Text Box 45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07" name="Text Box 45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08" name="Text Box 45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09" name="Text Box 45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10" name="Text Box 45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11" name="Text Box 45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12" name="Text Box 45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13" name="Text Box 45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14" name="Text Box 45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15" name="Text Box 45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16" name="Text Box 45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17" name="Text Box 45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18" name="Text Box 45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19" name="Text Box 45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20" name="Text Box 45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21" name="Text Box 45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22" name="Text Box 45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23" name="Text Box 45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24" name="Text Box 45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25" name="Text Box 45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26" name="Text Box 45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27" name="Text Box 45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28" name="Text Box 45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29" name="Text Box 45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30" name="Text Box 45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31" name="Text Box 45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32" name="Text Box 45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33" name="Text Box 45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34" name="Text Box 45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35" name="Text Box 45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36" name="Text Box 45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37" name="Text Box 45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38" name="Text Box 45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39" name="Text Box 45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40" name="Text Box 45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41" name="Text Box 45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42" name="Text Box 45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43" name="Text Box 45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44" name="Text Box 45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45" name="Text Box 45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46" name="Text Box 45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47" name="Text Box 45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48" name="Text Box 45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49" name="Text Box 45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50" name="Text Box 45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51" name="Text Box 45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52" name="Text Box 45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53" name="Text Box 45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54" name="Text Box 45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55" name="Text Box 45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56" name="Text Box 45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57" name="Text Box 45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58" name="Text Box 45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59" name="Text Box 45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60" name="Text Box 45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61" name="Text Box 45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62" name="Text Box 45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63" name="Text Box 45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64" name="Text Box 45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65" name="Text Box 45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66" name="Text Box 45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67" name="Text Box 45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68" name="Text Box 45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69" name="Text Box 45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70" name="Text Box 45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71" name="Text Box 46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72" name="Text Box 46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73" name="Text Box 46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74" name="Text Box 46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75" name="Text Box 46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76" name="Text Box 46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77" name="Text Box 46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78" name="Text Box 46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79" name="Text Box 46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80" name="Text Box 46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81" name="Text Box 46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82" name="Text Box 46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83" name="Text Box 46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84" name="Text Box 46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85" name="Text Box 46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86" name="Text Box 46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87" name="Text Box 46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88" name="Text Box 46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89" name="Text Box 46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90" name="Text Box 46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91" name="Text Box 46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92" name="Text Box 46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93" name="Text Box 46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94" name="Text Box 46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95" name="Text Box 46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96" name="Text Box 46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97" name="Text Box 46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98" name="Text Box 46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799" name="Text Box 46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00" name="Text Box 46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01" name="Text Box 46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02" name="Text Box 46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03" name="Text Box 46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04" name="Text Box 46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05" name="Text Box 46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06" name="Text Box 46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07" name="Text Box 46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08" name="Text Box 46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09" name="Text Box 46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10" name="Text Box 46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11" name="Text Box 46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12" name="Text Box 46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13" name="Text Box 46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14" name="Text Box 46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15" name="Text Box 46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16" name="Text Box 46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17" name="Text Box 46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18" name="Text Box 46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19" name="Text Box 46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20" name="Text Box 46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21" name="Text Box 46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22" name="Text Box 46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23" name="Text Box 46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24" name="Text Box 46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25" name="Text Box 46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26" name="Text Box 46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27" name="Text Box 46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28" name="Text Box 46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29" name="Text Box 46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30" name="Text Box 46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31" name="Text Box 46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32" name="Text Box 46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33" name="Text Box 46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34" name="Text Box 46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35" name="Text Box 46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36" name="Text Box 46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37" name="Text Box 46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38" name="Text Box 46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39" name="Text Box 46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40" name="Text Box 46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41" name="Text Box 46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42" name="Text Box 46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43" name="Text Box 46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44" name="Text Box 46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45" name="Text Box 46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46" name="Text Box 46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47" name="Text Box 46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48" name="Text Box 46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49" name="Text Box 46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50" name="Text Box 46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51" name="Text Box 46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52" name="Text Box 46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53" name="Text Box 46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54" name="Text Box 46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55" name="Text Box 46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56" name="Text Box 46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57" name="Text Box 46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58" name="Text Box 46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59" name="Text Box 46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60" name="Text Box 46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61" name="Text Box 46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62" name="Text Box 46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63" name="Text Box 46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64" name="Text Box 46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65" name="Text Box 46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66" name="Text Box 46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67" name="Text Box 46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68" name="Text Box 46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69" name="Text Box 46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70" name="Text Box 46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71" name="Text Box 47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72" name="Text Box 47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73" name="Text Box 47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74" name="Text Box 47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75" name="Text Box 47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76" name="Text Box 47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77" name="Text Box 47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78" name="Text Box 47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79" name="Text Box 47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80" name="Text Box 47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81" name="Text Box 47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82" name="Text Box 47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83" name="Text Box 47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84" name="Text Box 47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85" name="Text Box 47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86" name="Text Box 47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87" name="Text Box 47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88" name="Text Box 47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89" name="Text Box 47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90" name="Text Box 47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91" name="Text Box 47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92" name="Text Box 47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93" name="Text Box 47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94" name="Text Box 47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95" name="Text Box 47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96" name="Text Box 47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97" name="Text Box 47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98" name="Text Box 47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899" name="Text Box 47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00" name="Text Box 47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01" name="Text Box 47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02" name="Text Box 47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03" name="Text Box 47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04" name="Text Box 47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05" name="Text Box 47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06" name="Text Box 47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07" name="Text Box 47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08" name="Text Box 47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09" name="Text Box 47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10" name="Text Box 47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11" name="Text Box 47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12" name="Text Box 47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13" name="Text Box 47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14" name="Text Box 47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15" name="Text Box 47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16" name="Text Box 47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17" name="Text Box 47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18" name="Text Box 47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19" name="Text Box 47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20" name="Text Box 47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21" name="Text Box 47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22" name="Text Box 47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23" name="Text Box 47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24" name="Text Box 47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25" name="Text Box 47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26" name="Text Box 47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27" name="Text Box 47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28" name="Text Box 47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29" name="Text Box 47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30" name="Text Box 47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31" name="Text Box 47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32" name="Text Box 47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33" name="Text Box 47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34" name="Text Box 47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35" name="Text Box 47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36" name="Text Box 47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37" name="Text Box 47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38" name="Text Box 47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39" name="Text Box 47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40" name="Text Box 47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41" name="Text Box 47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42" name="Text Box 47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43" name="Text Box 47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44" name="Text Box 47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45" name="Text Box 47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46" name="Text Box 47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47" name="Text Box 47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48" name="Text Box 47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49" name="Text Box 47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50" name="Text Box 47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51" name="Text Box 47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52" name="Text Box 47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53" name="Text Box 47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54" name="Text Box 47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55" name="Text Box 47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56" name="Text Box 47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57" name="Text Box 47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58" name="Text Box 47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59" name="Text Box 47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60" name="Text Box 47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61" name="Text Box 47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62" name="Text Box 47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63" name="Text Box 47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64" name="Text Box 47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65" name="Text Box 47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66" name="Text Box 47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67" name="Text Box 47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68" name="Text Box 47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69" name="Text Box 47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70" name="Text Box 47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71" name="Text Box 48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72" name="Text Box 48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73" name="Text Box 48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74" name="Text Box 48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75" name="Text Box 48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76" name="Text Box 48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77" name="Text Box 48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78" name="Text Box 48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79" name="Text Box 48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80" name="Text Box 48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81" name="Text Box 48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82" name="Text Box 48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83" name="Text Box 48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84" name="Text Box 48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85" name="Text Box 48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86" name="Text Box 48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87" name="Text Box 48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88" name="Text Box 48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89" name="Text Box 48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90" name="Text Box 48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91" name="Text Box 48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92" name="Text Box 48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93" name="Text Box 48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94" name="Text Box 48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95" name="Text Box 48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96" name="Text Box 48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97" name="Text Box 48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98" name="Text Box 48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8999" name="Text Box 48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00" name="Text Box 48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01" name="Text Box 48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02" name="Text Box 48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03" name="Text Box 48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04" name="Text Box 48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05" name="Text Box 48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06" name="Text Box 48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07" name="Text Box 48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08" name="Text Box 48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09" name="Text Box 48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10" name="Text Box 48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11" name="Text Box 48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12" name="Text Box 48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13" name="Text Box 48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14" name="Text Box 48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15" name="Text Box 48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16" name="Text Box 48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17" name="Text Box 48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18" name="Text Box 48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19" name="Text Box 48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20" name="Text Box 48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21" name="Text Box 48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22" name="Text Box 48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23" name="Text Box 48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24" name="Text Box 48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25" name="Text Box 48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26" name="Text Box 48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27" name="Text Box 48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28" name="Text Box 48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29" name="Text Box 48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30" name="Text Box 48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31" name="Text Box 48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32" name="Text Box 48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33" name="Text Box 48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34" name="Text Box 48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35" name="Text Box 48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36" name="Text Box 48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37" name="Text Box 48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38" name="Text Box 48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39" name="Text Box 48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40" name="Text Box 48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41" name="Text Box 48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42" name="Text Box 48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43" name="Text Box 48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44" name="Text Box 48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45" name="Text Box 48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46" name="Text Box 48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47" name="Text Box 48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48" name="Text Box 48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49" name="Text Box 48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50" name="Text Box 48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51" name="Text Box 48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52" name="Text Box 48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53" name="Text Box 48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54" name="Text Box 48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55" name="Text Box 48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56" name="Text Box 48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57" name="Text Box 48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58" name="Text Box 48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59" name="Text Box 48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60" name="Text Box 48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61" name="Text Box 48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62" name="Text Box 48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63" name="Text Box 48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64" name="Text Box 48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65" name="Text Box 48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66" name="Text Box 48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67" name="Text Box 48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68" name="Text Box 48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69" name="Text Box 48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70" name="Text Box 48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71" name="Text Box 49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72" name="Text Box 49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73" name="Text Box 49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74" name="Text Box 49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75" name="Text Box 49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76" name="Text Box 49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77" name="Text Box 49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78" name="Text Box 49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79" name="Text Box 49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80" name="Text Box 49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81" name="Text Box 49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82" name="Text Box 49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83" name="Text Box 49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84" name="Text Box 49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85" name="Text Box 49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86" name="Text Box 49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87" name="Text Box 49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88" name="Text Box 49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89" name="Text Box 49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90" name="Text Box 49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91" name="Text Box 49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92" name="Text Box 49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93" name="Text Box 49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94" name="Text Box 49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95" name="Text Box 49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96" name="Text Box 49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97" name="Text Box 49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98" name="Text Box 49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099" name="Text Box 49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00" name="Text Box 49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01" name="Text Box 49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02" name="Text Box 49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03" name="Text Box 49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04" name="Text Box 49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05" name="Text Box 49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06" name="Text Box 49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07" name="Text Box 49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08" name="Text Box 49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09" name="Text Box 49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10" name="Text Box 49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11" name="Text Box 49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12" name="Text Box 49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13" name="Text Box 49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14" name="Text Box 49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15" name="Text Box 49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16" name="Text Box 49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17" name="Text Box 49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18" name="Text Box 49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19" name="Text Box 49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20" name="Text Box 49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21" name="Text Box 49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22" name="Text Box 49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23" name="Text Box 49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24" name="Text Box 49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25" name="Text Box 49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26" name="Text Box 49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27" name="Text Box 49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28" name="Text Box 49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29" name="Text Box 49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30" name="Text Box 49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31" name="Text Box 49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32" name="Text Box 49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33" name="Text Box 49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34" name="Text Box 49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35" name="Text Box 49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36" name="Text Box 49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37" name="Text Box 49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38" name="Text Box 49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39" name="Text Box 49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40" name="Text Box 49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41" name="Text Box 49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42" name="Text Box 49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43" name="Text Box 49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44" name="Text Box 49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45" name="Text Box 49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46" name="Text Box 49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47" name="Text Box 49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48" name="Text Box 49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49" name="Text Box 49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50" name="Text Box 49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51" name="Text Box 49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52" name="Text Box 49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53" name="Text Box 49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54" name="Text Box 49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55" name="Text Box 49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56" name="Text Box 49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57" name="Text Box 49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58" name="Text Box 49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59" name="Text Box 49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60" name="Text Box 49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61" name="Text Box 49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62" name="Text Box 49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63" name="Text Box 49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64" name="Text Box 49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65" name="Text Box 49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66" name="Text Box 49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67" name="Text Box 49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68" name="Text Box 49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69" name="Text Box 49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70" name="Text Box 49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71" name="Text Box 50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72" name="Text Box 50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73" name="Text Box 50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74" name="Text Box 50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75" name="Text Box 50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76" name="Text Box 50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77" name="Text Box 50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78" name="Text Box 50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79" name="Text Box 50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80" name="Text Box 50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81" name="Text Box 50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82" name="Text Box 50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83" name="Text Box 50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84" name="Text Box 50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85" name="Text Box 50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86" name="Text Box 50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87" name="Text Box 50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88" name="Text Box 50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89" name="Text Box 50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90" name="Text Box 50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91" name="Text Box 50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92" name="Text Box 50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93" name="Text Box 50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94" name="Text Box 50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95" name="Text Box 50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96" name="Text Box 50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97" name="Text Box 50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98" name="Text Box 50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199" name="Text Box 50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00" name="Text Box 50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01" name="Text Box 50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02" name="Text Box 50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03" name="Text Box 50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04" name="Text Box 50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05" name="Text Box 50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06" name="Text Box 50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07" name="Text Box 50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08" name="Text Box 50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09" name="Text Box 50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10" name="Text Box 50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11" name="Text Box 50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12" name="Text Box 50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13" name="Text Box 50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14" name="Text Box 50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15" name="Text Box 50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16" name="Text Box 50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17" name="Text Box 50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18" name="Text Box 50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19" name="Text Box 50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20" name="Text Box 50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21" name="Text Box 50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22" name="Text Box 50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23" name="Text Box 50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24" name="Text Box 50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25" name="Text Box 50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26" name="Text Box 50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27" name="Text Box 50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28" name="Text Box 50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29" name="Text Box 50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30" name="Text Box 50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31" name="Text Box 50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32" name="Text Box 50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33" name="Text Box 50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34" name="Text Box 50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35" name="Text Box 50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36" name="Text Box 50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37" name="Text Box 50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38" name="Text Box 50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39" name="Text Box 50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40" name="Text Box 50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41" name="Text Box 50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42" name="Text Box 50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43" name="Text Box 50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44" name="Text Box 50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45" name="Text Box 50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46" name="Text Box 50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47" name="Text Box 50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48" name="Text Box 50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49" name="Text Box 50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50" name="Text Box 50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51" name="Text Box 50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52" name="Text Box 50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53" name="Text Box 50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54" name="Text Box 50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55" name="Text Box 50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56" name="Text Box 50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57" name="Text Box 50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58" name="Text Box 50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59" name="Text Box 50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60" name="Text Box 50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61" name="Text Box 50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62" name="Text Box 50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63" name="Text Box 50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64" name="Text Box 50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65" name="Text Box 50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66" name="Text Box 50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67" name="Text Box 50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68" name="Text Box 50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69" name="Text Box 50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70" name="Text Box 50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71" name="Text Box 51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72" name="Text Box 51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73" name="Text Box 51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74" name="Text Box 51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75" name="Text Box 51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76" name="Text Box 51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77" name="Text Box 51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78" name="Text Box 51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79" name="Text Box 51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80" name="Text Box 51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81" name="Text Box 51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82" name="Text Box 51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83" name="Text Box 51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84" name="Text Box 51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85" name="Text Box 51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86" name="Text Box 51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87" name="Text Box 51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88" name="Text Box 51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89" name="Text Box 51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90" name="Text Box 51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91" name="Text Box 51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92" name="Text Box 51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93" name="Text Box 51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94" name="Text Box 51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95" name="Text Box 51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96" name="Text Box 51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97" name="Text Box 51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98" name="Text Box 51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299" name="Text Box 51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00" name="Text Box 51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01" name="Text Box 51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02" name="Text Box 51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03" name="Text Box 51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04" name="Text Box 51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05" name="Text Box 51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06" name="Text Box 51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07" name="Text Box 51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08" name="Text Box 51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09" name="Text Box 51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10" name="Text Box 51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11" name="Text Box 51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12" name="Text Box 51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13" name="Text Box 51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14" name="Text Box 51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15" name="Text Box 51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16" name="Text Box 51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17" name="Text Box 51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18" name="Text Box 51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19" name="Text Box 51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20" name="Text Box 51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21" name="Text Box 51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22" name="Text Box 51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23" name="Text Box 51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24" name="Text Box 51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25" name="Text Box 51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26" name="Text Box 51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27" name="Text Box 51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28" name="Text Box 51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29" name="Text Box 51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30" name="Text Box 51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31" name="Text Box 51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32" name="Text Box 51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33" name="Text Box 51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34" name="Text Box 51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35" name="Text Box 51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36" name="Text Box 51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37" name="Text Box 51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38" name="Text Box 51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39" name="Text Box 51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40" name="Text Box 51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41" name="Text Box 51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42" name="Text Box 51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43" name="Text Box 51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44" name="Text Box 51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45" name="Text Box 51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46" name="Text Box 51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47" name="Text Box 51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48" name="Text Box 51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49" name="Text Box 51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50" name="Text Box 51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51" name="Text Box 51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52" name="Text Box 51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53" name="Text Box 51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54" name="Text Box 51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55" name="Text Box 51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56" name="Text Box 51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57" name="Text Box 51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58" name="Text Box 51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59" name="Text Box 51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60" name="Text Box 51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61" name="Text Box 51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62" name="Text Box 51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63" name="Text Box 51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64" name="Text Box 51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65" name="Text Box 51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66" name="Text Box 51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67" name="Text Box 51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68" name="Text Box 51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69" name="Text Box 51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70" name="Text Box 51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71" name="Text Box 52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72" name="Text Box 52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73" name="Text Box 52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74" name="Text Box 52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75" name="Text Box 52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76" name="Text Box 52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77" name="Text Box 52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78" name="Text Box 52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79" name="Text Box 52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80" name="Text Box 52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81" name="Text Box 52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82" name="Text Box 52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83" name="Text Box 52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84" name="Text Box 52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85" name="Text Box 52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86" name="Text Box 52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87" name="Text Box 52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88" name="Text Box 52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89" name="Text Box 52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90" name="Text Box 52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91" name="Text Box 52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92" name="Text Box 52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93" name="Text Box 52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94" name="Text Box 52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95" name="Text Box 52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96" name="Text Box 52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97" name="Text Box 52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98" name="Text Box 52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399" name="Text Box 52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00" name="Text Box 52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01" name="Text Box 52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02" name="Text Box 52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03" name="Text Box 52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04" name="Text Box 52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05" name="Text Box 52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06" name="Text Box 52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07" name="Text Box 52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08" name="Text Box 52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09" name="Text Box 52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10" name="Text Box 52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11" name="Text Box 52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12" name="Text Box 52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13" name="Text Box 52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14" name="Text Box 52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15" name="Text Box 52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16" name="Text Box 52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17" name="Text Box 52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18" name="Text Box 52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19" name="Text Box 52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20" name="Text Box 52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21" name="Text Box 52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22" name="Text Box 52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23" name="Text Box 52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24" name="Text Box 52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25" name="Text Box 52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26" name="Text Box 52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27" name="Text Box 52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28" name="Text Box 52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29" name="Text Box 52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30" name="Text Box 52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31" name="Text Box 52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32" name="Text Box 52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33" name="Text Box 52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34" name="Text Box 52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35" name="Text Box 52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36" name="Text Box 52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37" name="Text Box 52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38" name="Text Box 52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39" name="Text Box 52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40" name="Text Box 52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41" name="Text Box 52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42" name="Text Box 52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43" name="Text Box 52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44" name="Text Box 52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45" name="Text Box 52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46" name="Text Box 52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47" name="Text Box 52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48" name="Text Box 52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49" name="Text Box 52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50" name="Text Box 52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51" name="Text Box 52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52" name="Text Box 52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53" name="Text Box 52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54" name="Text Box 52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55" name="Text Box 52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56" name="Text Box 52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57" name="Text Box 52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58" name="Text Box 52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59" name="Text Box 52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60" name="Text Box 52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61" name="Text Box 52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62" name="Text Box 52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63" name="Text Box 52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64" name="Text Box 52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65" name="Text Box 52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66" name="Text Box 52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67" name="Text Box 52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68" name="Text Box 52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69" name="Text Box 52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70" name="Text Box 52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71" name="Text Box 53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72" name="Text Box 53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73" name="Text Box 53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74" name="Text Box 53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75" name="Text Box 53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76" name="Text Box 53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77" name="Text Box 53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78" name="Text Box 53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79" name="Text Box 53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80" name="Text Box 53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81" name="Text Box 53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82" name="Text Box 53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83" name="Text Box 53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84" name="Text Box 53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85" name="Text Box 53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86" name="Text Box 53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87" name="Text Box 53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88" name="Text Box 53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89" name="Text Box 53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90" name="Text Box 53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91" name="Text Box 53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92" name="Text Box 53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93" name="Text Box 53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94" name="Text Box 53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95" name="Text Box 53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96" name="Text Box 53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97" name="Text Box 53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98" name="Text Box 53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499" name="Text Box 53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00" name="Text Box 53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01" name="Text Box 53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02" name="Text Box 53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03" name="Text Box 53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04" name="Text Box 53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05" name="Text Box 53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06" name="Text Box 53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07" name="Text Box 53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08" name="Text Box 53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09" name="Text Box 53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10" name="Text Box 53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11" name="Text Box 53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12" name="Text Box 53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13" name="Text Box 53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14" name="Text Box 53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15" name="Text Box 53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16" name="Text Box 53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17" name="Text Box 53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18" name="Text Box 53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19" name="Text Box 53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20" name="Text Box 53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21" name="Text Box 53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22" name="Text Box 53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23" name="Text Box 53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24" name="Text Box 53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25" name="Text Box 53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26" name="Text Box 53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27" name="Text Box 53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28" name="Text Box 53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29" name="Text Box 53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30" name="Text Box 53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31" name="Text Box 53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32" name="Text Box 53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33" name="Text Box 53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34" name="Text Box 53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35" name="Text Box 53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36" name="Text Box 53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37" name="Text Box 53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38" name="Text Box 53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39" name="Text Box 53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40" name="Text Box 53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41" name="Text Box 53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42" name="Text Box 53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43" name="Text Box 53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44" name="Text Box 53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45" name="Text Box 53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46" name="Text Box 53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47" name="Text Box 53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48" name="Text Box 53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49" name="Text Box 53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50" name="Text Box 53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51" name="Text Box 53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52" name="Text Box 53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53" name="Text Box 53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54" name="Text Box 53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55" name="Text Box 53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56" name="Text Box 53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57" name="Text Box 53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58" name="Text Box 53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59" name="Text Box 53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60" name="Text Box 53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61" name="Text Box 53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62" name="Text Box 53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63" name="Text Box 53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64" name="Text Box 53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65" name="Text Box 53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66" name="Text Box 53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67" name="Text Box 53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68" name="Text Box 53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69" name="Text Box 53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70" name="Text Box 53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71" name="Text Box 54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72" name="Text Box 54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73" name="Text Box 54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74" name="Text Box 54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75" name="Text Box 54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76" name="Text Box 54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77" name="Text Box 54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19578" name="Text Box 54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79" name="Text Box 25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80" name="Text Box 25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81" name="Text Box 25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82" name="Text Box 25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83" name="Text Box 25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84" name="Text Box 25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85" name="Text Box 25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86" name="Text Box 25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87" name="Text Box 25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88" name="Text Box 25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89" name="Text Box 25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90" name="Text Box 25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91" name="Text Box 25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92" name="Text Box 26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93" name="Text Box 26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94" name="Text Box 26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95" name="Text Box 26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96" name="Text Box 26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97" name="Text Box 26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98" name="Text Box 26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599" name="Text Box 26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00" name="Text Box 26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01" name="Text Box 26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02" name="Text Box 26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03" name="Text Box 26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04" name="Text Box 26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05" name="Text Box 26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06" name="Text Box 26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07" name="Text Box 26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08" name="Text Box 26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09" name="Text Box 26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10" name="Text Box 26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11" name="Text Box 26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12" name="Text Box 26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13" name="Text Box 26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14" name="Text Box 26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15" name="Text Box 26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16" name="Text Box 26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17" name="Text Box 26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18" name="Text Box 26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19" name="Text Box 26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20" name="Text Box 26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21" name="Text Box 26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22" name="Text Box 26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23" name="Text Box 26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24" name="Text Box 26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25" name="Text Box 26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26" name="Text Box 26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27" name="Text Box 26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28" name="Text Box 26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29" name="Text Box 26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30" name="Text Box 26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31" name="Text Box 26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32" name="Text Box 26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33" name="Text Box 26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34" name="Text Box 26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35" name="Text Box 26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36" name="Text Box 26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37" name="Text Box 26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38" name="Text Box 26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39" name="Text Box 26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40" name="Text Box 26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41" name="Text Box 26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42" name="Text Box 26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43" name="Text Box 26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44" name="Text Box 26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45" name="Text Box 26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46" name="Text Box 26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47" name="Text Box 26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48" name="Text Box 26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49" name="Text Box 26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50" name="Text Box 27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51" name="Text Box 27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52" name="Text Box 27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53" name="Text Box 27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54" name="Text Box 27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55" name="Text Box 27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56" name="Text Box 27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57" name="Text Box 27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58" name="Text Box 27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59" name="Text Box 27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60" name="Text Box 27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61" name="Text Box 27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62" name="Text Box 27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63" name="Text Box 27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64" name="Text Box 27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65" name="Text Box 27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66" name="Text Box 27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67" name="Text Box 27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68" name="Text Box 27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69" name="Text Box 27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70" name="Text Box 27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71" name="Text Box 27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72" name="Text Box 27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73" name="Text Box 27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74" name="Text Box 27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75" name="Text Box 27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76" name="Text Box 27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77" name="Text Box 27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78" name="Text Box 27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79" name="Text Box 27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80" name="Text Box 27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81" name="Text Box 27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82" name="Text Box 27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83" name="Text Box 27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84" name="Text Box 27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85" name="Text Box 27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86" name="Text Box 27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87" name="Text Box 27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88" name="Text Box 27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89" name="Text Box 27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90" name="Text Box 27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91" name="Text Box 27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92" name="Text Box 27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93" name="Text Box 27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94" name="Text Box 27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95" name="Text Box 27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96" name="Text Box 27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97" name="Text Box 27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98" name="Text Box 27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699" name="Text Box 27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00" name="Text Box 27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01" name="Text Box 27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02" name="Text Box 27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03" name="Text Box 27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04" name="Text Box 27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05" name="Text Box 27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06" name="Text Box 27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07" name="Text Box 27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08" name="Text Box 27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09" name="Text Box 27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10" name="Text Box 27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11" name="Text Box 27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12" name="Text Box 27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13" name="Text Box 27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14" name="Text Box 27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15" name="Text Box 27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16" name="Text Box 27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17" name="Text Box 27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18" name="Text Box 27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19" name="Text Box 27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20" name="Text Box 27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21" name="Text Box 27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22" name="Text Box 27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23" name="Text Box 27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24" name="Text Box 27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25" name="Text Box 27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26" name="Text Box 27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27" name="Text Box 27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28" name="Text Box 27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29" name="Text Box 27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30" name="Text Box 27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31" name="Text Box 27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32" name="Text Box 27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33" name="Text Box 27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34" name="Text Box 27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35" name="Text Box 27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36" name="Text Box 27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37" name="Text Box 27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38" name="Text Box 27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39" name="Text Box 27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40" name="Text Box 27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41" name="Text Box 27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42" name="Text Box 27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43" name="Text Box 27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44" name="Text Box 27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45" name="Text Box 27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46" name="Text Box 27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47" name="Text Box 27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48" name="Text Box 27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49" name="Text Box 27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50" name="Text Box 28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51" name="Text Box 28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52" name="Text Box 28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53" name="Text Box 28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54" name="Text Box 28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55" name="Text Box 28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56" name="Text Box 28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57" name="Text Box 28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58" name="Text Box 28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59" name="Text Box 28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60" name="Text Box 28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61" name="Text Box 28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62" name="Text Box 28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63" name="Text Box 28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64" name="Text Box 28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65" name="Text Box 28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66" name="Text Box 28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67" name="Text Box 28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68" name="Text Box 28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69" name="Text Box 28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70" name="Text Box 28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71" name="Text Box 28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72" name="Text Box 28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73" name="Text Box 28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74" name="Text Box 28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75" name="Text Box 28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76" name="Text Box 28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77" name="Text Box 28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78" name="Text Box 28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79" name="Text Box 28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80" name="Text Box 28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81" name="Text Box 28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82" name="Text Box 28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83" name="Text Box 28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84" name="Text Box 28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85" name="Text Box 28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86" name="Text Box 28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87" name="Text Box 28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88" name="Text Box 28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89" name="Text Box 28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90" name="Text Box 28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91" name="Text Box 28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92" name="Text Box 28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93" name="Text Box 28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94" name="Text Box 28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95" name="Text Box 28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96" name="Text Box 28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97" name="Text Box 28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98" name="Text Box 28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799" name="Text Box 28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00" name="Text Box 28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01" name="Text Box 28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02" name="Text Box 28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03" name="Text Box 28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04" name="Text Box 28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05" name="Text Box 28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06" name="Text Box 28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07" name="Text Box 28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08" name="Text Box 28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09" name="Text Box 28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10" name="Text Box 28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11" name="Text Box 28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12" name="Text Box 28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13" name="Text Box 28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14" name="Text Box 28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15" name="Text Box 28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16" name="Text Box 28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17" name="Text Box 28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18" name="Text Box 28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19" name="Text Box 28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20" name="Text Box 28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21" name="Text Box 28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22" name="Text Box 28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23" name="Text Box 28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24" name="Text Box 28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25" name="Text Box 28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26" name="Text Box 28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27" name="Text Box 28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28" name="Text Box 28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29" name="Text Box 28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30" name="Text Box 28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31" name="Text Box 28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32" name="Text Box 28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33" name="Text Box 28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34" name="Text Box 28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35" name="Text Box 28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36" name="Text Box 28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37" name="Text Box 28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38" name="Text Box 28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39" name="Text Box 28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40" name="Text Box 28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41" name="Text Box 28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42" name="Text Box 28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43" name="Text Box 28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44" name="Text Box 28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45" name="Text Box 28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46" name="Text Box 28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47" name="Text Box 28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48" name="Text Box 28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49" name="Text Box 28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50" name="Text Box 29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51" name="Text Box 29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52" name="Text Box 29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53" name="Text Box 29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54" name="Text Box 29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55" name="Text Box 29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56" name="Text Box 29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57" name="Text Box 29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58" name="Text Box 29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59" name="Text Box 29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60" name="Text Box 29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61" name="Text Box 29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62" name="Text Box 29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63" name="Text Box 29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64" name="Text Box 29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65" name="Text Box 29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66" name="Text Box 29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67" name="Text Box 29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68" name="Text Box 29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69" name="Text Box 29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70" name="Text Box 29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71" name="Text Box 29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72" name="Text Box 29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73" name="Text Box 29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74" name="Text Box 29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75" name="Text Box 29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76" name="Text Box 29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77" name="Text Box 29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78" name="Text Box 29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79" name="Text Box 29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80" name="Text Box 29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81" name="Text Box 29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82" name="Text Box 29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83" name="Text Box 29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84" name="Text Box 29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85" name="Text Box 29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86" name="Text Box 29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87" name="Text Box 29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88" name="Text Box 29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89" name="Text Box 29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90" name="Text Box 29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91" name="Text Box 29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92" name="Text Box 29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93" name="Text Box 29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94" name="Text Box 29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95" name="Text Box 29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96" name="Text Box 29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97" name="Text Box 29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98" name="Text Box 29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899" name="Text Box 29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00" name="Text Box 29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01" name="Text Box 29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02" name="Text Box 29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03" name="Text Box 29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04" name="Text Box 29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05" name="Text Box 29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06" name="Text Box 29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07" name="Text Box 29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08" name="Text Box 29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09" name="Text Box 29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10" name="Text Box 29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11" name="Text Box 29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12" name="Text Box 29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13" name="Text Box 29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14" name="Text Box 29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15" name="Text Box 29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16" name="Text Box 29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17" name="Text Box 29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18" name="Text Box 29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19" name="Text Box 29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20" name="Text Box 29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21" name="Text Box 29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22" name="Text Box 29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23" name="Text Box 29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24" name="Text Box 29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25" name="Text Box 29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26" name="Text Box 29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27" name="Text Box 29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28" name="Text Box 29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29" name="Text Box 29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30" name="Text Box 29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31" name="Text Box 29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32" name="Text Box 29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33" name="Text Box 29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34" name="Text Box 29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35" name="Text Box 29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36" name="Text Box 29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37" name="Text Box 29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38" name="Text Box 29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39" name="Text Box 29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40" name="Text Box 29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41" name="Text Box 29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42" name="Text Box 29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43" name="Text Box 29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44" name="Text Box 29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45" name="Text Box 29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46" name="Text Box 29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47" name="Text Box 29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48" name="Text Box 29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49" name="Text Box 29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50" name="Text Box 30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51" name="Text Box 30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52" name="Text Box 30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53" name="Text Box 30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54" name="Text Box 30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55" name="Text Box 30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56" name="Text Box 30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57" name="Text Box 30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58" name="Text Box 30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59" name="Text Box 30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60" name="Text Box 30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61" name="Text Box 30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62" name="Text Box 30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63" name="Text Box 30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64" name="Text Box 30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65" name="Text Box 30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66" name="Text Box 30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67" name="Text Box 30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68" name="Text Box 30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69" name="Text Box 30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70" name="Text Box 30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71" name="Text Box 30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72" name="Text Box 30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73" name="Text Box 30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74" name="Text Box 30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75" name="Text Box 30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76" name="Text Box 30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77" name="Text Box 30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78" name="Text Box 30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79" name="Text Box 30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80" name="Text Box 30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81" name="Text Box 30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82" name="Text Box 30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83" name="Text Box 30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84" name="Text Box 30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85" name="Text Box 30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86" name="Text Box 30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87" name="Text Box 30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88" name="Text Box 30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89" name="Text Box 30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90" name="Text Box 30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91" name="Text Box 30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92" name="Text Box 30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93" name="Text Box 30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94" name="Text Box 30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95" name="Text Box 30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96" name="Text Box 30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97" name="Text Box 30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98" name="Text Box 30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9999" name="Text Box 30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00" name="Text Box 30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01" name="Text Box 30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02" name="Text Box 30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03" name="Text Box 30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04" name="Text Box 30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05" name="Text Box 30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06" name="Text Box 30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07" name="Text Box 30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08" name="Text Box 30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09" name="Text Box 30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10" name="Text Box 30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11" name="Text Box 30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12" name="Text Box 30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13" name="Text Box 30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14" name="Text Box 30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15" name="Text Box 30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16" name="Text Box 30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17" name="Text Box 30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18" name="Text Box 30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19" name="Text Box 30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20" name="Text Box 30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21" name="Text Box 30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22" name="Text Box 30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23" name="Text Box 30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24" name="Text Box 30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25" name="Text Box 30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26" name="Text Box 30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27" name="Text Box 30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28" name="Text Box 30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29" name="Text Box 30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30" name="Text Box 30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31" name="Text Box 30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32" name="Text Box 30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33" name="Text Box 30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34" name="Text Box 30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35" name="Text Box 30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36" name="Text Box 30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37" name="Text Box 30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38" name="Text Box 30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39" name="Text Box 30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40" name="Text Box 30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41" name="Text Box 30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42" name="Text Box 30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43" name="Text Box 30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44" name="Text Box 30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45" name="Text Box 30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46" name="Text Box 30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47" name="Text Box 30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48" name="Text Box 30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49" name="Text Box 30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50" name="Text Box 31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51" name="Text Box 31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52" name="Text Box 31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53" name="Text Box 31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54" name="Text Box 31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55" name="Text Box 31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56" name="Text Box 31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57" name="Text Box 31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58" name="Text Box 31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59" name="Text Box 31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60" name="Text Box 31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61" name="Text Box 31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62" name="Text Box 31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63" name="Text Box 31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64" name="Text Box 31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65" name="Text Box 31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66" name="Text Box 31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67" name="Text Box 31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68" name="Text Box 31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69" name="Text Box 31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70" name="Text Box 31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71" name="Text Box 31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72" name="Text Box 31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73" name="Text Box 31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74" name="Text Box 31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75" name="Text Box 31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76" name="Text Box 31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77" name="Text Box 31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78" name="Text Box 31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79" name="Text Box 31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80" name="Text Box 31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81" name="Text Box 31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82" name="Text Box 31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83" name="Text Box 31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84" name="Text Box 31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85" name="Text Box 31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86" name="Text Box 31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87" name="Text Box 31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88" name="Text Box 31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89" name="Text Box 31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90" name="Text Box 31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91" name="Text Box 31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92" name="Text Box 31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93" name="Text Box 31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94" name="Text Box 31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95" name="Text Box 31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96" name="Text Box 31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97" name="Text Box 31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98" name="Text Box 31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099" name="Text Box 31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00" name="Text Box 31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01" name="Text Box 31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02" name="Text Box 31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03" name="Text Box 31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04" name="Text Box 31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05" name="Text Box 31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06" name="Text Box 31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07" name="Text Box 31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08" name="Text Box 31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09" name="Text Box 31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10" name="Text Box 31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11" name="Text Box 31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12" name="Text Box 31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13" name="Text Box 31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14" name="Text Box 31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15" name="Text Box 31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16" name="Text Box 31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17" name="Text Box 31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18" name="Text Box 31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19" name="Text Box 31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20" name="Text Box 31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21" name="Text Box 31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22" name="Text Box 31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23" name="Text Box 31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24" name="Text Box 31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25" name="Text Box 31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26" name="Text Box 31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27" name="Text Box 31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28" name="Text Box 31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29" name="Text Box 31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30" name="Text Box 31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31" name="Text Box 31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32" name="Text Box 31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33" name="Text Box 31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34" name="Text Box 31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35" name="Text Box 31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36" name="Text Box 31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37" name="Text Box 31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38" name="Text Box 31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39" name="Text Box 31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40" name="Text Box 31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41" name="Text Box 31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42" name="Text Box 31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43" name="Text Box 31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44" name="Text Box 31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45" name="Text Box 31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46" name="Text Box 31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47" name="Text Box 31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48" name="Text Box 31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49" name="Text Box 31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50" name="Text Box 32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51" name="Text Box 32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52" name="Text Box 32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53" name="Text Box 32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54" name="Text Box 32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55" name="Text Box 32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56" name="Text Box 32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57" name="Text Box 32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58" name="Text Box 32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59" name="Text Box 32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60" name="Text Box 32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61" name="Text Box 32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62" name="Text Box 32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63" name="Text Box 32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64" name="Text Box 32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65" name="Text Box 32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66" name="Text Box 32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67" name="Text Box 32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68" name="Text Box 32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69" name="Text Box 32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70" name="Text Box 32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71" name="Text Box 32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72" name="Text Box 32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73" name="Text Box 32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74" name="Text Box 32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75" name="Text Box 32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76" name="Text Box 32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77" name="Text Box 32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78" name="Text Box 32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79" name="Text Box 32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80" name="Text Box 32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81" name="Text Box 32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82" name="Text Box 32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83" name="Text Box 32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84" name="Text Box 32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85" name="Text Box 32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86" name="Text Box 32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87" name="Text Box 32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88" name="Text Box 32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89" name="Text Box 32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90" name="Text Box 32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91" name="Text Box 32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92" name="Text Box 32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93" name="Text Box 32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94" name="Text Box 32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95" name="Text Box 32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96" name="Text Box 32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97" name="Text Box 32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98" name="Text Box 32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199" name="Text Box 32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00" name="Text Box 32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01" name="Text Box 32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02" name="Text Box 32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03" name="Text Box 32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04" name="Text Box 32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05" name="Text Box 32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06" name="Text Box 32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07" name="Text Box 32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08" name="Text Box 32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09" name="Text Box 32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10" name="Text Box 32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11" name="Text Box 32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12" name="Text Box 32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13" name="Text Box 32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14" name="Text Box 32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15" name="Text Box 32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16" name="Text Box 32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17" name="Text Box 32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18" name="Text Box 32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19" name="Text Box 32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20" name="Text Box 32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21" name="Text Box 32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22" name="Text Box 32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23" name="Text Box 32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24" name="Text Box 32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25" name="Text Box 32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26" name="Text Box 32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27" name="Text Box 32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28" name="Text Box 32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29" name="Text Box 32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30" name="Text Box 32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31" name="Text Box 32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32" name="Text Box 32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33" name="Text Box 32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34" name="Text Box 32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35" name="Text Box 32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36" name="Text Box 32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37" name="Text Box 32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38" name="Text Box 32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39" name="Text Box 32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40" name="Text Box 32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41" name="Text Box 32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42" name="Text Box 32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43" name="Text Box 32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44" name="Text Box 32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45" name="Text Box 32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46" name="Text Box 32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47" name="Text Box 32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48" name="Text Box 32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49" name="Text Box 32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50" name="Text Box 33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51" name="Text Box 33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52" name="Text Box 33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53" name="Text Box 33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54" name="Text Box 33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55" name="Text Box 33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56" name="Text Box 33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57" name="Text Box 33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58" name="Text Box 33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59" name="Text Box 33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60" name="Text Box 33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61" name="Text Box 33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62" name="Text Box 33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63" name="Text Box 33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64" name="Text Box 33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65" name="Text Box 33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66" name="Text Box 33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67" name="Text Box 33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68" name="Text Box 33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69" name="Text Box 33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70" name="Text Box 33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71" name="Text Box 33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72" name="Text Box 33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73" name="Text Box 33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74" name="Text Box 33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75" name="Text Box 33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76" name="Text Box 33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77" name="Text Box 33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78" name="Text Box 33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79" name="Text Box 33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80" name="Text Box 33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81" name="Text Box 33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82" name="Text Box 33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83" name="Text Box 33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84" name="Text Box 33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85" name="Text Box 33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86" name="Text Box 33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87" name="Text Box 33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88" name="Text Box 33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89" name="Text Box 33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90" name="Text Box 33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91" name="Text Box 33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92" name="Text Box 33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93" name="Text Box 33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94" name="Text Box 33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95" name="Text Box 33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96" name="Text Box 33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97" name="Text Box 33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98" name="Text Box 33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299" name="Text Box 33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00" name="Text Box 33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01" name="Text Box 33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02" name="Text Box 33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03" name="Text Box 33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04" name="Text Box 33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05" name="Text Box 33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06" name="Text Box 33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07" name="Text Box 33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08" name="Text Box 33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09" name="Text Box 33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10" name="Text Box 33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11" name="Text Box 33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12" name="Text Box 33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13" name="Text Box 33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14" name="Text Box 33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15" name="Text Box 33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16" name="Text Box 33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17" name="Text Box 33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18" name="Text Box 33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19" name="Text Box 33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20" name="Text Box 33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21" name="Text Box 33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22" name="Text Box 33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23" name="Text Box 33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24" name="Text Box 33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25" name="Text Box 33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26" name="Text Box 33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27" name="Text Box 33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28" name="Text Box 33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29" name="Text Box 33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30" name="Text Box 33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31" name="Text Box 33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32" name="Text Box 33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33" name="Text Box 33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34" name="Text Box 33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35" name="Text Box 33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36" name="Text Box 33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37" name="Text Box 33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38" name="Text Box 33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39" name="Text Box 33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40" name="Text Box 33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41" name="Text Box 33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42" name="Text Box 33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43" name="Text Box 33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44" name="Text Box 33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45" name="Text Box 33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46" name="Text Box 33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47" name="Text Box 33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48" name="Text Box 33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49" name="Text Box 33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50" name="Text Box 34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51" name="Text Box 34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52" name="Text Box 34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53" name="Text Box 34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54" name="Text Box 34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55" name="Text Box 34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56" name="Text Box 34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57" name="Text Box 34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58" name="Text Box 34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59" name="Text Box 34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60" name="Text Box 34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61" name="Text Box 34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62" name="Text Box 34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63" name="Text Box 34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64" name="Text Box 34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65" name="Text Box 34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66" name="Text Box 34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67" name="Text Box 34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68" name="Text Box 34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69" name="Text Box 34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70" name="Text Box 34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71" name="Text Box 34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72" name="Text Box 34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73" name="Text Box 34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74" name="Text Box 34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75" name="Text Box 34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76" name="Text Box 34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77" name="Text Box 34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78" name="Text Box 34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79" name="Text Box 34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80" name="Text Box 34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81" name="Text Box 34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82" name="Text Box 34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83" name="Text Box 34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84" name="Text Box 34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85" name="Text Box 34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86" name="Text Box 34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87" name="Text Box 34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88" name="Text Box 34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89" name="Text Box 34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90" name="Text Box 34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91" name="Text Box 34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92" name="Text Box 34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93" name="Text Box 34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94" name="Text Box 34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95" name="Text Box 34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96" name="Text Box 34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97" name="Text Box 34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98" name="Text Box 34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399" name="Text Box 34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00" name="Text Box 34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01" name="Text Box 34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02" name="Text Box 34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03" name="Text Box 34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04" name="Text Box 34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05" name="Text Box 34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06" name="Text Box 34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07" name="Text Box 34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08" name="Text Box 34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09" name="Text Box 34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10" name="Text Box 34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11" name="Text Box 34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12" name="Text Box 34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13" name="Text Box 34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14" name="Text Box 34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15" name="Text Box 34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16" name="Text Box 34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17" name="Text Box 34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18" name="Text Box 34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19" name="Text Box 34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20" name="Text Box 34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21" name="Text Box 34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22" name="Text Box 34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23" name="Text Box 34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24" name="Text Box 34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25" name="Text Box 34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26" name="Text Box 34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27" name="Text Box 34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28" name="Text Box 34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29" name="Text Box 34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30" name="Text Box 34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31" name="Text Box 34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32" name="Text Box 34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33" name="Text Box 34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34" name="Text Box 34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35" name="Text Box 34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36" name="Text Box 34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37" name="Text Box 34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38" name="Text Box 34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39" name="Text Box 34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40" name="Text Box 34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41" name="Text Box 34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42" name="Text Box 34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43" name="Text Box 34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44" name="Text Box 34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45" name="Text Box 34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46" name="Text Box 34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47" name="Text Box 34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48" name="Text Box 34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49" name="Text Box 34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50" name="Text Box 35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51" name="Text Box 35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52" name="Text Box 35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53" name="Text Box 35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54" name="Text Box 35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55" name="Text Box 35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56" name="Text Box 35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57" name="Text Box 35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58" name="Text Box 35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59" name="Text Box 35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60" name="Text Box 35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61" name="Text Box 35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62" name="Text Box 35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63" name="Text Box 35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64" name="Text Box 35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65" name="Text Box 35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66" name="Text Box 35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67" name="Text Box 35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68" name="Text Box 35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69" name="Text Box 35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70" name="Text Box 35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71" name="Text Box 35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72" name="Text Box 35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73" name="Text Box 35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74" name="Text Box 35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75" name="Text Box 35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76" name="Text Box 35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77" name="Text Box 35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78" name="Text Box 35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79" name="Text Box 35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80" name="Text Box 35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81" name="Text Box 35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82" name="Text Box 35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83" name="Text Box 35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84" name="Text Box 35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85" name="Text Box 35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86" name="Text Box 35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87" name="Text Box 35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88" name="Text Box 35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89" name="Text Box 35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90" name="Text Box 35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91" name="Text Box 35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92" name="Text Box 35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93" name="Text Box 35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94" name="Text Box 35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95" name="Text Box 35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96" name="Text Box 35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97" name="Text Box 35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98" name="Text Box 35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499" name="Text Box 35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00" name="Text Box 35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01" name="Text Box 35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02" name="Text Box 35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03" name="Text Box 35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04" name="Text Box 35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05" name="Text Box 35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06" name="Text Box 35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07" name="Text Box 35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08" name="Text Box 35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09" name="Text Box 35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10" name="Text Box 35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11" name="Text Box 35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12" name="Text Box 35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13" name="Text Box 35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14" name="Text Box 35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15" name="Text Box 35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16" name="Text Box 35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17" name="Text Box 35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18" name="Text Box 35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19" name="Text Box 35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20" name="Text Box 35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21" name="Text Box 35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22" name="Text Box 35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23" name="Text Box 35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24" name="Text Box 35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25" name="Text Box 35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26" name="Text Box 35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27" name="Text Box 35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28" name="Text Box 35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29" name="Text Box 35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30" name="Text Box 35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31" name="Text Box 35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32" name="Text Box 35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33" name="Text Box 35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34" name="Text Box 35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35" name="Text Box 35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36" name="Text Box 35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37" name="Text Box 35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38" name="Text Box 35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39" name="Text Box 35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40" name="Text Box 35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41" name="Text Box 35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42" name="Text Box 35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43" name="Text Box 35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44" name="Text Box 35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45" name="Text Box 35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46" name="Text Box 35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47" name="Text Box 35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48" name="Text Box 35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49" name="Text Box 35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50" name="Text Box 36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51" name="Text Box 36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52" name="Text Box 36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53" name="Text Box 36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54" name="Text Box 36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55" name="Text Box 36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56" name="Text Box 36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57" name="Text Box 36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58" name="Text Box 36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59" name="Text Box 36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60" name="Text Box 36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61" name="Text Box 36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62" name="Text Box 36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63" name="Text Box 36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64" name="Text Box 36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65" name="Text Box 36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66" name="Text Box 36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67" name="Text Box 36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68" name="Text Box 36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69" name="Text Box 36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70" name="Text Box 36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71" name="Text Box 36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72" name="Text Box 36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73" name="Text Box 36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74" name="Text Box 36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75" name="Text Box 36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76" name="Text Box 36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77" name="Text Box 36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78" name="Text Box 36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79" name="Text Box 36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80" name="Text Box 36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81" name="Text Box 36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82" name="Text Box 36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83" name="Text Box 36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84" name="Text Box 36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85" name="Text Box 36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86" name="Text Box 36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87" name="Text Box 36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88" name="Text Box 36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89" name="Text Box 36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90" name="Text Box 36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91" name="Text Box 36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92" name="Text Box 36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93" name="Text Box 36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94" name="Text Box 36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95" name="Text Box 36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96" name="Text Box 36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97" name="Text Box 36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98" name="Text Box 36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599" name="Text Box 36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00" name="Text Box 36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01" name="Text Box 36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02" name="Text Box 36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03" name="Text Box 36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04" name="Text Box 36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05" name="Text Box 36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06" name="Text Box 36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07" name="Text Box 36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08" name="Text Box 36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09" name="Text Box 36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10" name="Text Box 36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11" name="Text Box 36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12" name="Text Box 36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13" name="Text Box 36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14" name="Text Box 36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15" name="Text Box 36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16" name="Text Box 36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17" name="Text Box 36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18" name="Text Box 36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19" name="Text Box 36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20" name="Text Box 36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21" name="Text Box 36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22" name="Text Box 36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23" name="Text Box 36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24" name="Text Box 36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25" name="Text Box 36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26" name="Text Box 36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27" name="Text Box 36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28" name="Text Box 36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29" name="Text Box 36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30" name="Text Box 36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31" name="Text Box 36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32" name="Text Box 36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33" name="Text Box 36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34" name="Text Box 36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35" name="Text Box 36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36" name="Text Box 36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37" name="Text Box 36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38" name="Text Box 36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39" name="Text Box 36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40" name="Text Box 36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41" name="Text Box 36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42" name="Text Box 36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43" name="Text Box 36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44" name="Text Box 36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45" name="Text Box 36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46" name="Text Box 36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47" name="Text Box 36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48" name="Text Box 36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49" name="Text Box 36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50" name="Text Box 37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51" name="Text Box 37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52" name="Text Box 37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53" name="Text Box 37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54" name="Text Box 37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55" name="Text Box 37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56" name="Text Box 37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57" name="Text Box 37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58" name="Text Box 37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59" name="Text Box 37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60" name="Text Box 37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61" name="Text Box 37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62" name="Text Box 37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63" name="Text Box 37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64" name="Text Box 37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65" name="Text Box 37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66" name="Text Box 37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67" name="Text Box 37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68" name="Text Box 37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69" name="Text Box 37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70" name="Text Box 37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71" name="Text Box 37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72" name="Text Box 37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73" name="Text Box 37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74" name="Text Box 37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75" name="Text Box 37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76" name="Text Box 37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77" name="Text Box 37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78" name="Text Box 37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79" name="Text Box 37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80" name="Text Box 37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81" name="Text Box 37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82" name="Text Box 37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83" name="Text Box 37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84" name="Text Box 37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85" name="Text Box 37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86" name="Text Box 37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87" name="Text Box 37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88" name="Text Box 37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89" name="Text Box 37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90" name="Text Box 37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91" name="Text Box 37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92" name="Text Box 37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93" name="Text Box 37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94" name="Text Box 37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95" name="Text Box 37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96" name="Text Box 37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97" name="Text Box 37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98" name="Text Box 37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699" name="Text Box 37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00" name="Text Box 37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01" name="Text Box 37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02" name="Text Box 37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03" name="Text Box 37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04" name="Text Box 37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05" name="Text Box 37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06" name="Text Box 37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07" name="Text Box 37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08" name="Text Box 37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09" name="Text Box 37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10" name="Text Box 37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11" name="Text Box 37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12" name="Text Box 37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13" name="Text Box 37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14" name="Text Box 37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15" name="Text Box 37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16" name="Text Box 37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17" name="Text Box 37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18" name="Text Box 37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19" name="Text Box 37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20" name="Text Box 37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21" name="Text Box 37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22" name="Text Box 37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23" name="Text Box 37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24" name="Text Box 37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25" name="Text Box 37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26" name="Text Box 37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27" name="Text Box 37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28" name="Text Box 37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29" name="Text Box 37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30" name="Text Box 37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31" name="Text Box 37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32" name="Text Box 37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33" name="Text Box 37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34" name="Text Box 37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35" name="Text Box 37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36" name="Text Box 37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37" name="Text Box 37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38" name="Text Box 37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39" name="Text Box 37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40" name="Text Box 37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41" name="Text Box 37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42" name="Text Box 37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43" name="Text Box 37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44" name="Text Box 37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45" name="Text Box 37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46" name="Text Box 37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47" name="Text Box 37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48" name="Text Box 37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49" name="Text Box 37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50" name="Text Box 38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51" name="Text Box 38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52" name="Text Box 38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53" name="Text Box 38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54" name="Text Box 38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55" name="Text Box 38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56" name="Text Box 38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57" name="Text Box 38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58" name="Text Box 38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59" name="Text Box 38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60" name="Text Box 38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61" name="Text Box 38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62" name="Text Box 38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63" name="Text Box 38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64" name="Text Box 38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65" name="Text Box 38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66" name="Text Box 38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67" name="Text Box 38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68" name="Text Box 38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69" name="Text Box 38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70" name="Text Box 38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71" name="Text Box 38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72" name="Text Box 38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73" name="Text Box 38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74" name="Text Box 38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75" name="Text Box 38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76" name="Text Box 38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77" name="Text Box 38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78" name="Text Box 38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79" name="Text Box 38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80" name="Text Box 38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81" name="Text Box 38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82" name="Text Box 38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83" name="Text Box 38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84" name="Text Box 38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85" name="Text Box 38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86" name="Text Box 38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87" name="Text Box 38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88" name="Text Box 38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89" name="Text Box 38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90" name="Text Box 38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91" name="Text Box 38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92" name="Text Box 38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93" name="Text Box 38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94" name="Text Box 38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95" name="Text Box 38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96" name="Text Box 38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97" name="Text Box 38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98" name="Text Box 38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799" name="Text Box 38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00" name="Text Box 38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01" name="Text Box 38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02" name="Text Box 38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03" name="Text Box 38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04" name="Text Box 38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05" name="Text Box 38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06" name="Text Box 38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07" name="Text Box 38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08" name="Text Box 38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09" name="Text Box 38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10" name="Text Box 38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11" name="Text Box 38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12" name="Text Box 38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13" name="Text Box 38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14" name="Text Box 38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15" name="Text Box 38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16" name="Text Box 38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17" name="Text Box 38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18" name="Text Box 38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19" name="Text Box 38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20" name="Text Box 38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21" name="Text Box 38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22" name="Text Box 38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23" name="Text Box 38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24" name="Text Box 38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25" name="Text Box 38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26" name="Text Box 38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27" name="Text Box 38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28" name="Text Box 38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29" name="Text Box 38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30" name="Text Box 38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31" name="Text Box 38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32" name="Text Box 38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33" name="Text Box 38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34" name="Text Box 38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35" name="Text Box 38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36" name="Text Box 38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37" name="Text Box 38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38" name="Text Box 38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39" name="Text Box 38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40" name="Text Box 38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41" name="Text Box 38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42" name="Text Box 38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43" name="Text Box 38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44" name="Text Box 38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45" name="Text Box 38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46" name="Text Box 38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47" name="Text Box 38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48" name="Text Box 38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49" name="Text Box 38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50" name="Text Box 39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51" name="Text Box 39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52" name="Text Box 39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53" name="Text Box 39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54" name="Text Box 39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55" name="Text Box 39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56" name="Text Box 39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57" name="Text Box 39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58" name="Text Box 39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59" name="Text Box 39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60" name="Text Box 39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61" name="Text Box 39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62" name="Text Box 39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63" name="Text Box 39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64" name="Text Box 39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65" name="Text Box 39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66" name="Text Box 39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67" name="Text Box 39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68" name="Text Box 39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69" name="Text Box 39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70" name="Text Box 39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71" name="Text Box 39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72" name="Text Box 39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73" name="Text Box 39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74" name="Text Box 39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75" name="Text Box 39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76" name="Text Box 39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77" name="Text Box 39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78" name="Text Box 39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79" name="Text Box 39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80" name="Text Box 39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81" name="Text Box 39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82" name="Text Box 39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83" name="Text Box 39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84" name="Text Box 39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85" name="Text Box 39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86" name="Text Box 39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87" name="Text Box 39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88" name="Text Box 39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89" name="Text Box 39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90" name="Text Box 39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91" name="Text Box 39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92" name="Text Box 39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93" name="Text Box 39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94" name="Text Box 39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95" name="Text Box 39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96" name="Text Box 39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97" name="Text Box 39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98" name="Text Box 39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899" name="Text Box 39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00" name="Text Box 39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01" name="Text Box 39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02" name="Text Box 39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03" name="Text Box 39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04" name="Text Box 39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05" name="Text Box 39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06" name="Text Box 39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07" name="Text Box 39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08" name="Text Box 39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09" name="Text Box 39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10" name="Text Box 39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11" name="Text Box 39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12" name="Text Box 39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13" name="Text Box 39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14" name="Text Box 39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15" name="Text Box 39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16" name="Text Box 39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17" name="Text Box 39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18" name="Text Box 39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19" name="Text Box 39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20" name="Text Box 39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21" name="Text Box 39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22" name="Text Box 39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23" name="Text Box 39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24" name="Text Box 39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25" name="Text Box 39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26" name="Text Box 39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27" name="Text Box 39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28" name="Text Box 39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29" name="Text Box 39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30" name="Text Box 39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31" name="Text Box 39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32" name="Text Box 39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33" name="Text Box 39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34" name="Text Box 39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35" name="Text Box 39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36" name="Text Box 39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37" name="Text Box 39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38" name="Text Box 39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39" name="Text Box 39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40" name="Text Box 39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41" name="Text Box 39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42" name="Text Box 39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43" name="Text Box 39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44" name="Text Box 39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45" name="Text Box 39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46" name="Text Box 39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47" name="Text Box 39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48" name="Text Box 39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49" name="Text Box 39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50" name="Text Box 40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51" name="Text Box 40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52" name="Text Box 40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53" name="Text Box 40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54" name="Text Box 40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55" name="Text Box 40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56" name="Text Box 40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57" name="Text Box 40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58" name="Text Box 40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59" name="Text Box 40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60" name="Text Box 40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61" name="Text Box 40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62" name="Text Box 40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63" name="Text Box 40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64" name="Text Box 40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65" name="Text Box 40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66" name="Text Box 40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67" name="Text Box 40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68" name="Text Box 40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69" name="Text Box 40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70" name="Text Box 40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71" name="Text Box 40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72" name="Text Box 40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73" name="Text Box 40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74" name="Text Box 40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75" name="Text Box 40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76" name="Text Box 40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77" name="Text Box 40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78" name="Text Box 40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79" name="Text Box 40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80" name="Text Box 40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81" name="Text Box 40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82" name="Text Box 40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83" name="Text Box 40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84" name="Text Box 40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85" name="Text Box 40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86" name="Text Box 40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87" name="Text Box 40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88" name="Text Box 40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89" name="Text Box 40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90" name="Text Box 40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91" name="Text Box 40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92" name="Text Box 40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93" name="Text Box 40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94" name="Text Box 40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95" name="Text Box 40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96" name="Text Box 40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97" name="Text Box 40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98" name="Text Box 40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0999" name="Text Box 40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00" name="Text Box 40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01" name="Text Box 40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02" name="Text Box 40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03" name="Text Box 40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04" name="Text Box 40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05" name="Text Box 40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06" name="Text Box 40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07" name="Text Box 40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08" name="Text Box 40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09" name="Text Box 40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10" name="Text Box 40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11" name="Text Box 40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12" name="Text Box 40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13" name="Text Box 40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14" name="Text Box 40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15" name="Text Box 40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16" name="Text Box 40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17" name="Text Box 40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18" name="Text Box 40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19" name="Text Box 40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20" name="Text Box 40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21" name="Text Box 40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22" name="Text Box 40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23" name="Text Box 40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24" name="Text Box 40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25" name="Text Box 40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26" name="Text Box 40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27" name="Text Box 40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28" name="Text Box 40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29" name="Text Box 40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30" name="Text Box 40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31" name="Text Box 40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32" name="Text Box 40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33" name="Text Box 40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34" name="Text Box 40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35" name="Text Box 40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36" name="Text Box 40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37" name="Text Box 40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38" name="Text Box 40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39" name="Text Box 40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40" name="Text Box 40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41" name="Text Box 40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42" name="Text Box 40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43" name="Text Box 40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44" name="Text Box 40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45" name="Text Box 40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46" name="Text Box 40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47" name="Text Box 40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48" name="Text Box 40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49" name="Text Box 40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50" name="Text Box 41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51" name="Text Box 41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52" name="Text Box 41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53" name="Text Box 41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54" name="Text Box 41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55" name="Text Box 41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56" name="Text Box 41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57" name="Text Box 41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58" name="Text Box 41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59" name="Text Box 41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60" name="Text Box 41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61" name="Text Box 41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62" name="Text Box 41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63" name="Text Box 41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64" name="Text Box 41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65" name="Text Box 41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66" name="Text Box 41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67" name="Text Box 41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68" name="Text Box 41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69" name="Text Box 41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70" name="Text Box 41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71" name="Text Box 41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72" name="Text Box 41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73" name="Text Box 41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74" name="Text Box 41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75" name="Text Box 41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76" name="Text Box 41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77" name="Text Box 41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78" name="Text Box 41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79" name="Text Box 41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80" name="Text Box 41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81" name="Text Box 41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82" name="Text Box 41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83" name="Text Box 41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84" name="Text Box 41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85" name="Text Box 41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86" name="Text Box 41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87" name="Text Box 41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88" name="Text Box 41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89" name="Text Box 41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90" name="Text Box 41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91" name="Text Box 41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92" name="Text Box 41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93" name="Text Box 41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94" name="Text Box 41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95" name="Text Box 41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96" name="Text Box 41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97" name="Text Box 41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98" name="Text Box 41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099" name="Text Box 41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00" name="Text Box 41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01" name="Text Box 41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02" name="Text Box 41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03" name="Text Box 41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04" name="Text Box 41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05" name="Text Box 41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06" name="Text Box 41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07" name="Text Box 41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08" name="Text Box 41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09" name="Text Box 41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10" name="Text Box 41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11" name="Text Box 41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12" name="Text Box 41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13" name="Text Box 41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14" name="Text Box 41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15" name="Text Box 41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16" name="Text Box 41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17" name="Text Box 41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18" name="Text Box 41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19" name="Text Box 41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20" name="Text Box 41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21" name="Text Box 41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22" name="Text Box 41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23" name="Text Box 41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24" name="Text Box 41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25" name="Text Box 41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26" name="Text Box 41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27" name="Text Box 41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28" name="Text Box 41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29" name="Text Box 41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30" name="Text Box 41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31" name="Text Box 41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32" name="Text Box 41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33" name="Text Box 41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34" name="Text Box 41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35" name="Text Box 41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36" name="Text Box 41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37" name="Text Box 41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38" name="Text Box 41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39" name="Text Box 41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40" name="Text Box 41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41" name="Text Box 41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42" name="Text Box 41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43" name="Text Box 41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44" name="Text Box 41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45" name="Text Box 41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46" name="Text Box 41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47" name="Text Box 41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48" name="Text Box 41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49" name="Text Box 41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50" name="Text Box 42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51" name="Text Box 42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52" name="Text Box 42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53" name="Text Box 42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54" name="Text Box 42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55" name="Text Box 42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56" name="Text Box 42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57" name="Text Box 42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58" name="Text Box 42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59" name="Text Box 42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60" name="Text Box 42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61" name="Text Box 42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62" name="Text Box 42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63" name="Text Box 42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64" name="Text Box 42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65" name="Text Box 42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66" name="Text Box 42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67" name="Text Box 42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68" name="Text Box 42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69" name="Text Box 42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70" name="Text Box 42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71" name="Text Box 42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72" name="Text Box 42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73" name="Text Box 42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74" name="Text Box 42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75" name="Text Box 42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76" name="Text Box 42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77" name="Text Box 42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78" name="Text Box 42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79" name="Text Box 42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80" name="Text Box 42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81" name="Text Box 42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82" name="Text Box 42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83" name="Text Box 42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84" name="Text Box 42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85" name="Text Box 42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86" name="Text Box 42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87" name="Text Box 42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88" name="Text Box 42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89" name="Text Box 42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90" name="Text Box 42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91" name="Text Box 42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92" name="Text Box 42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93" name="Text Box 42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94" name="Text Box 42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95" name="Text Box 42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96" name="Text Box 42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97" name="Text Box 42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98" name="Text Box 42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199" name="Text Box 42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00" name="Text Box 42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01" name="Text Box 42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02" name="Text Box 42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03" name="Text Box 42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04" name="Text Box 42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05" name="Text Box 42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06" name="Text Box 42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07" name="Text Box 42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08" name="Text Box 42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09" name="Text Box 42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10" name="Text Box 42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11" name="Text Box 42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12" name="Text Box 42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13" name="Text Box 42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14" name="Text Box 42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15" name="Text Box 42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16" name="Text Box 42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17" name="Text Box 42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18" name="Text Box 42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19" name="Text Box 42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20" name="Text Box 42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21" name="Text Box 42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22" name="Text Box 42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23" name="Text Box 42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24" name="Text Box 42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25" name="Text Box 42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26" name="Text Box 42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27" name="Text Box 42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28" name="Text Box 42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29" name="Text Box 42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30" name="Text Box 42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31" name="Text Box 42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32" name="Text Box 42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33" name="Text Box 42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34" name="Text Box 42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35" name="Text Box 42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36" name="Text Box 42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37" name="Text Box 42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38" name="Text Box 42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39" name="Text Box 42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40" name="Text Box 42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41" name="Text Box 42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42" name="Text Box 42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43" name="Text Box 42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44" name="Text Box 42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45" name="Text Box 42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46" name="Text Box 42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47" name="Text Box 42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48" name="Text Box 42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49" name="Text Box 42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50" name="Text Box 43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51" name="Text Box 43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52" name="Text Box 43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53" name="Text Box 43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54" name="Text Box 43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55" name="Text Box 43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56" name="Text Box 43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57" name="Text Box 43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58" name="Text Box 43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59" name="Text Box 43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60" name="Text Box 43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61" name="Text Box 43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62" name="Text Box 43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63" name="Text Box 43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64" name="Text Box 43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65" name="Text Box 43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66" name="Text Box 43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67" name="Text Box 43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68" name="Text Box 43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69" name="Text Box 43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70" name="Text Box 43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71" name="Text Box 43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72" name="Text Box 43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73" name="Text Box 43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74" name="Text Box 43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75" name="Text Box 43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76" name="Text Box 43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77" name="Text Box 43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78" name="Text Box 43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79" name="Text Box 43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80" name="Text Box 43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81" name="Text Box 43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82" name="Text Box 43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83" name="Text Box 43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84" name="Text Box 43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85" name="Text Box 43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86" name="Text Box 43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87" name="Text Box 43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88" name="Text Box 43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89" name="Text Box 43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90" name="Text Box 43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91" name="Text Box 43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92" name="Text Box 43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93" name="Text Box 43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94" name="Text Box 43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95" name="Text Box 43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96" name="Text Box 43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97" name="Text Box 43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98" name="Text Box 43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299" name="Text Box 43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00" name="Text Box 43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01" name="Text Box 43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02" name="Text Box 43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03" name="Text Box 43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04" name="Text Box 43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05" name="Text Box 43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06" name="Text Box 43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07" name="Text Box 43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08" name="Text Box 43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09" name="Text Box 43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10" name="Text Box 43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11" name="Text Box 43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12" name="Text Box 43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13" name="Text Box 43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14" name="Text Box 43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15" name="Text Box 43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16" name="Text Box 43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17" name="Text Box 43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18" name="Text Box 43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19" name="Text Box 43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20" name="Text Box 43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21" name="Text Box 43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22" name="Text Box 43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23" name="Text Box 43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24" name="Text Box 43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25" name="Text Box 43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26" name="Text Box 43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27" name="Text Box 43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28" name="Text Box 43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29" name="Text Box 43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30" name="Text Box 43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31" name="Text Box 43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32" name="Text Box 43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33" name="Text Box 43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34" name="Text Box 43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35" name="Text Box 43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36" name="Text Box 43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37" name="Text Box 43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38" name="Text Box 43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39" name="Text Box 43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40" name="Text Box 43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41" name="Text Box 43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42" name="Text Box 43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43" name="Text Box 43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44" name="Text Box 43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45" name="Text Box 43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46" name="Text Box 43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47" name="Text Box 43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48" name="Text Box 43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49" name="Text Box 43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50" name="Text Box 44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51" name="Text Box 44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52" name="Text Box 44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53" name="Text Box 44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54" name="Text Box 44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55" name="Text Box 44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56" name="Text Box 44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57" name="Text Box 44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58" name="Text Box 44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59" name="Text Box 44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60" name="Text Box 44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61" name="Text Box 44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62" name="Text Box 44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63" name="Text Box 44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64" name="Text Box 44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65" name="Text Box 44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66" name="Text Box 44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67" name="Text Box 44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68" name="Text Box 44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69" name="Text Box 44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70" name="Text Box 44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71" name="Text Box 44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72" name="Text Box 44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73" name="Text Box 44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74" name="Text Box 44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75" name="Text Box 44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76" name="Text Box 44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77" name="Text Box 44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78" name="Text Box 44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79" name="Text Box 44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80" name="Text Box 44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81" name="Text Box 44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82" name="Text Box 44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83" name="Text Box 44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84" name="Text Box 44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85" name="Text Box 44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86" name="Text Box 44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87" name="Text Box 44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88" name="Text Box 44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89" name="Text Box 44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90" name="Text Box 44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91" name="Text Box 44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92" name="Text Box 44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93" name="Text Box 44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94" name="Text Box 44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95" name="Text Box 44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96" name="Text Box 44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97" name="Text Box 44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98" name="Text Box 44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399" name="Text Box 44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00" name="Text Box 44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01" name="Text Box 44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02" name="Text Box 44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03" name="Text Box 44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04" name="Text Box 44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05" name="Text Box 44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06" name="Text Box 44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07" name="Text Box 44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08" name="Text Box 44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09" name="Text Box 44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10" name="Text Box 44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11" name="Text Box 44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12" name="Text Box 44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13" name="Text Box 44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14" name="Text Box 44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15" name="Text Box 44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16" name="Text Box 44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17" name="Text Box 44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18" name="Text Box 44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19" name="Text Box 44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20" name="Text Box 44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21" name="Text Box 44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22" name="Text Box 44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23" name="Text Box 44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24" name="Text Box 44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25" name="Text Box 44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26" name="Text Box 44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27" name="Text Box 44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28" name="Text Box 44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29" name="Text Box 44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30" name="Text Box 44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31" name="Text Box 44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32" name="Text Box 44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33" name="Text Box 44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34" name="Text Box 44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35" name="Text Box 44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36" name="Text Box 44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37" name="Text Box 44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38" name="Text Box 44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39" name="Text Box 44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40" name="Text Box 44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41" name="Text Box 44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42" name="Text Box 44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43" name="Text Box 44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44" name="Text Box 44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45" name="Text Box 44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46" name="Text Box 44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47" name="Text Box 44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48" name="Text Box 44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49" name="Text Box 44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50" name="Text Box 45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51" name="Text Box 45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52" name="Text Box 45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53" name="Text Box 45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54" name="Text Box 45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55" name="Text Box 45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56" name="Text Box 45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57" name="Text Box 45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58" name="Text Box 45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59" name="Text Box 45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60" name="Text Box 45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61" name="Text Box 45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62" name="Text Box 45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63" name="Text Box 45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64" name="Text Box 45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65" name="Text Box 45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66" name="Text Box 45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67" name="Text Box 45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68" name="Text Box 45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69" name="Text Box 45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70" name="Text Box 45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71" name="Text Box 45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72" name="Text Box 45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73" name="Text Box 45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74" name="Text Box 45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75" name="Text Box 45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76" name="Text Box 45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77" name="Text Box 45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78" name="Text Box 45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79" name="Text Box 45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80" name="Text Box 45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81" name="Text Box 45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82" name="Text Box 45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83" name="Text Box 45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84" name="Text Box 45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85" name="Text Box 45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86" name="Text Box 45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87" name="Text Box 45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88" name="Text Box 45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89" name="Text Box 45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90" name="Text Box 45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91" name="Text Box 45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92" name="Text Box 45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93" name="Text Box 45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94" name="Text Box 45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95" name="Text Box 45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96" name="Text Box 45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97" name="Text Box 45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98" name="Text Box 45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499" name="Text Box 45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00" name="Text Box 45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01" name="Text Box 45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02" name="Text Box 45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03" name="Text Box 45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04" name="Text Box 45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05" name="Text Box 45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06" name="Text Box 45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07" name="Text Box 45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08" name="Text Box 45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09" name="Text Box 45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10" name="Text Box 45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11" name="Text Box 45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12" name="Text Box 45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13" name="Text Box 45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14" name="Text Box 45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15" name="Text Box 45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16" name="Text Box 45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17" name="Text Box 45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18" name="Text Box 45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19" name="Text Box 45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20" name="Text Box 45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21" name="Text Box 45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22" name="Text Box 45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23" name="Text Box 45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24" name="Text Box 45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25" name="Text Box 45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26" name="Text Box 45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27" name="Text Box 45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28" name="Text Box 45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29" name="Text Box 45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30" name="Text Box 45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31" name="Text Box 45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32" name="Text Box 45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33" name="Text Box 45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34" name="Text Box 45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35" name="Text Box 45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36" name="Text Box 45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37" name="Text Box 45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38" name="Text Box 45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39" name="Text Box 45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40" name="Text Box 45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41" name="Text Box 45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42" name="Text Box 45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43" name="Text Box 45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44" name="Text Box 45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45" name="Text Box 45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46" name="Text Box 45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47" name="Text Box 45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48" name="Text Box 45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49" name="Text Box 45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50" name="Text Box 46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51" name="Text Box 46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52" name="Text Box 46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53" name="Text Box 46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54" name="Text Box 46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55" name="Text Box 46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56" name="Text Box 46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57" name="Text Box 46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58" name="Text Box 46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59" name="Text Box 46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60" name="Text Box 46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61" name="Text Box 46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62" name="Text Box 46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63" name="Text Box 46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64" name="Text Box 46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65" name="Text Box 46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66" name="Text Box 46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67" name="Text Box 46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68" name="Text Box 46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69" name="Text Box 46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70" name="Text Box 46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71" name="Text Box 46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72" name="Text Box 46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73" name="Text Box 46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74" name="Text Box 46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75" name="Text Box 46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76" name="Text Box 46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77" name="Text Box 46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78" name="Text Box 46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79" name="Text Box 46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80" name="Text Box 46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81" name="Text Box 46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82" name="Text Box 46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83" name="Text Box 46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84" name="Text Box 46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85" name="Text Box 46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86" name="Text Box 46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87" name="Text Box 46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88" name="Text Box 46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89" name="Text Box 46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90" name="Text Box 46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91" name="Text Box 46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92" name="Text Box 46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93" name="Text Box 46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94" name="Text Box 46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95" name="Text Box 46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96" name="Text Box 46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97" name="Text Box 46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98" name="Text Box 46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599" name="Text Box 46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00" name="Text Box 46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01" name="Text Box 46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02" name="Text Box 46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03" name="Text Box 46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04" name="Text Box 46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05" name="Text Box 46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06" name="Text Box 46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07" name="Text Box 46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08" name="Text Box 46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09" name="Text Box 46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10" name="Text Box 46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11" name="Text Box 46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12" name="Text Box 46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13" name="Text Box 46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14" name="Text Box 46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15" name="Text Box 46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16" name="Text Box 46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17" name="Text Box 46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18" name="Text Box 46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19" name="Text Box 46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20" name="Text Box 46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21" name="Text Box 46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22" name="Text Box 46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23" name="Text Box 46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24" name="Text Box 46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25" name="Text Box 46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26" name="Text Box 46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27" name="Text Box 46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28" name="Text Box 46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29" name="Text Box 46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30" name="Text Box 46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31" name="Text Box 46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32" name="Text Box 46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33" name="Text Box 46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34" name="Text Box 46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35" name="Text Box 46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36" name="Text Box 46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37" name="Text Box 46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38" name="Text Box 46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39" name="Text Box 46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40" name="Text Box 46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41" name="Text Box 46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42" name="Text Box 46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43" name="Text Box 46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44" name="Text Box 46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45" name="Text Box 46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46" name="Text Box 46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47" name="Text Box 46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48" name="Text Box 46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49" name="Text Box 46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50" name="Text Box 47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51" name="Text Box 47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52" name="Text Box 47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53" name="Text Box 47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54" name="Text Box 47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55" name="Text Box 47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56" name="Text Box 47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57" name="Text Box 47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58" name="Text Box 47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59" name="Text Box 47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60" name="Text Box 47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61" name="Text Box 47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62" name="Text Box 47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63" name="Text Box 47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64" name="Text Box 47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65" name="Text Box 47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66" name="Text Box 47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67" name="Text Box 47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68" name="Text Box 47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69" name="Text Box 47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70" name="Text Box 47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71" name="Text Box 47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72" name="Text Box 47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73" name="Text Box 47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74" name="Text Box 47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75" name="Text Box 47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76" name="Text Box 47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77" name="Text Box 47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78" name="Text Box 47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79" name="Text Box 47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80" name="Text Box 47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81" name="Text Box 47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82" name="Text Box 47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83" name="Text Box 47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84" name="Text Box 47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85" name="Text Box 47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86" name="Text Box 47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87" name="Text Box 47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88" name="Text Box 47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89" name="Text Box 47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90" name="Text Box 47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91" name="Text Box 47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92" name="Text Box 47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93" name="Text Box 47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94" name="Text Box 47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95" name="Text Box 47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96" name="Text Box 47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97" name="Text Box 47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98" name="Text Box 47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699" name="Text Box 47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00" name="Text Box 47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01" name="Text Box 47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02" name="Text Box 47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03" name="Text Box 47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04" name="Text Box 47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05" name="Text Box 47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06" name="Text Box 47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07" name="Text Box 47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08" name="Text Box 47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09" name="Text Box 47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10" name="Text Box 47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11" name="Text Box 47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12" name="Text Box 47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13" name="Text Box 47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14" name="Text Box 47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15" name="Text Box 47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16" name="Text Box 47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17" name="Text Box 47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18" name="Text Box 47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19" name="Text Box 47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20" name="Text Box 47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21" name="Text Box 47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22" name="Text Box 47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23" name="Text Box 47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24" name="Text Box 47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25" name="Text Box 47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26" name="Text Box 47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27" name="Text Box 47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28" name="Text Box 47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29" name="Text Box 47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30" name="Text Box 47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31" name="Text Box 47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32" name="Text Box 47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33" name="Text Box 47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34" name="Text Box 47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35" name="Text Box 47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36" name="Text Box 47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37" name="Text Box 47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38" name="Text Box 47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39" name="Text Box 47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40" name="Text Box 47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41" name="Text Box 47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42" name="Text Box 47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43" name="Text Box 47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44" name="Text Box 47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45" name="Text Box 47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46" name="Text Box 47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47" name="Text Box 47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48" name="Text Box 47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49" name="Text Box 47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50" name="Text Box 48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51" name="Text Box 48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52" name="Text Box 48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53" name="Text Box 48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54" name="Text Box 48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55" name="Text Box 48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56" name="Text Box 48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57" name="Text Box 48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58" name="Text Box 48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59" name="Text Box 48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60" name="Text Box 48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61" name="Text Box 48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62" name="Text Box 48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63" name="Text Box 48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64" name="Text Box 48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65" name="Text Box 48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66" name="Text Box 48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67" name="Text Box 48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68" name="Text Box 48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69" name="Text Box 48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70" name="Text Box 48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71" name="Text Box 48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72" name="Text Box 48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73" name="Text Box 48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74" name="Text Box 48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75" name="Text Box 48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76" name="Text Box 48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77" name="Text Box 48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78" name="Text Box 48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79" name="Text Box 48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80" name="Text Box 48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81" name="Text Box 48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82" name="Text Box 48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83" name="Text Box 48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84" name="Text Box 48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85" name="Text Box 48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86" name="Text Box 48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87" name="Text Box 48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88" name="Text Box 48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89" name="Text Box 48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90" name="Text Box 48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91" name="Text Box 48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92" name="Text Box 48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93" name="Text Box 48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94" name="Text Box 48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95" name="Text Box 48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96" name="Text Box 48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97" name="Text Box 48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98" name="Text Box 48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799" name="Text Box 48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00" name="Text Box 48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01" name="Text Box 48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02" name="Text Box 48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03" name="Text Box 48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04" name="Text Box 48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05" name="Text Box 48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06" name="Text Box 48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07" name="Text Box 48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08" name="Text Box 48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09" name="Text Box 48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10" name="Text Box 48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11" name="Text Box 48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12" name="Text Box 48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13" name="Text Box 48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14" name="Text Box 48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15" name="Text Box 48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16" name="Text Box 48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17" name="Text Box 48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18" name="Text Box 48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19" name="Text Box 48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20" name="Text Box 48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21" name="Text Box 48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22" name="Text Box 48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23" name="Text Box 48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24" name="Text Box 48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25" name="Text Box 48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26" name="Text Box 48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27" name="Text Box 48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28" name="Text Box 48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29" name="Text Box 48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30" name="Text Box 48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31" name="Text Box 48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32" name="Text Box 48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33" name="Text Box 48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34" name="Text Box 48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35" name="Text Box 48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36" name="Text Box 48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37" name="Text Box 48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38" name="Text Box 48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39" name="Text Box 48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40" name="Text Box 48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41" name="Text Box 48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42" name="Text Box 48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43" name="Text Box 48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44" name="Text Box 48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45" name="Text Box 48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46" name="Text Box 48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47" name="Text Box 48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48" name="Text Box 48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49" name="Text Box 48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50" name="Text Box 49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51" name="Text Box 49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52" name="Text Box 49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53" name="Text Box 49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54" name="Text Box 49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55" name="Text Box 49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56" name="Text Box 49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57" name="Text Box 49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58" name="Text Box 49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59" name="Text Box 49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60" name="Text Box 49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61" name="Text Box 49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62" name="Text Box 49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63" name="Text Box 49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64" name="Text Box 49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65" name="Text Box 49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66" name="Text Box 49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67" name="Text Box 49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68" name="Text Box 49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69" name="Text Box 49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70" name="Text Box 49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71" name="Text Box 49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72" name="Text Box 49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73" name="Text Box 49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74" name="Text Box 49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75" name="Text Box 49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76" name="Text Box 49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77" name="Text Box 49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78" name="Text Box 49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79" name="Text Box 49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80" name="Text Box 49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81" name="Text Box 49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82" name="Text Box 49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83" name="Text Box 49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84" name="Text Box 49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85" name="Text Box 49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86" name="Text Box 49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87" name="Text Box 49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88" name="Text Box 49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89" name="Text Box 49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90" name="Text Box 49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91" name="Text Box 49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92" name="Text Box 49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93" name="Text Box 49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94" name="Text Box 49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95" name="Text Box 49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96" name="Text Box 49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97" name="Text Box 49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98" name="Text Box 49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899" name="Text Box 49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00" name="Text Box 49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01" name="Text Box 49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02" name="Text Box 49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03" name="Text Box 49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04" name="Text Box 49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05" name="Text Box 49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06" name="Text Box 49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07" name="Text Box 49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08" name="Text Box 49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09" name="Text Box 49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10" name="Text Box 49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11" name="Text Box 49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12" name="Text Box 49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13" name="Text Box 49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14" name="Text Box 49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15" name="Text Box 49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16" name="Text Box 49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17" name="Text Box 49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18" name="Text Box 49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19" name="Text Box 49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20" name="Text Box 49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21" name="Text Box 49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22" name="Text Box 49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23" name="Text Box 49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24" name="Text Box 49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25" name="Text Box 49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26" name="Text Box 49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27" name="Text Box 49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28" name="Text Box 49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29" name="Text Box 49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30" name="Text Box 49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31" name="Text Box 49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32" name="Text Box 49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33" name="Text Box 49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34" name="Text Box 49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35" name="Text Box 49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36" name="Text Box 49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37" name="Text Box 49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38" name="Text Box 49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39" name="Text Box 49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40" name="Text Box 49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41" name="Text Box 49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42" name="Text Box 49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43" name="Text Box 49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44" name="Text Box 49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45" name="Text Box 49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46" name="Text Box 49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47" name="Text Box 49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48" name="Text Box 49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49" name="Text Box 49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50" name="Text Box 50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51" name="Text Box 50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52" name="Text Box 50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53" name="Text Box 50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54" name="Text Box 50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55" name="Text Box 50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56" name="Text Box 50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57" name="Text Box 50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58" name="Text Box 50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59" name="Text Box 50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60" name="Text Box 50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61" name="Text Box 50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62" name="Text Box 50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63" name="Text Box 50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64" name="Text Box 50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65" name="Text Box 50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66" name="Text Box 50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67" name="Text Box 50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68" name="Text Box 50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69" name="Text Box 50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70" name="Text Box 50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71" name="Text Box 50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72" name="Text Box 50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73" name="Text Box 50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74" name="Text Box 50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75" name="Text Box 50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76" name="Text Box 50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77" name="Text Box 50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78" name="Text Box 50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79" name="Text Box 50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80" name="Text Box 50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81" name="Text Box 50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82" name="Text Box 50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83" name="Text Box 50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84" name="Text Box 50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85" name="Text Box 50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86" name="Text Box 50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87" name="Text Box 50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88" name="Text Box 50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89" name="Text Box 50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90" name="Text Box 50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91" name="Text Box 50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92" name="Text Box 50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93" name="Text Box 50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94" name="Text Box 50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95" name="Text Box 50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96" name="Text Box 50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97" name="Text Box 50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98" name="Text Box 50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1999" name="Text Box 50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00" name="Text Box 50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01" name="Text Box 50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02" name="Text Box 50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03" name="Text Box 50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04" name="Text Box 50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05" name="Text Box 50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06" name="Text Box 50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07" name="Text Box 50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08" name="Text Box 50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09" name="Text Box 50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10" name="Text Box 50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11" name="Text Box 50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12" name="Text Box 50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13" name="Text Box 50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14" name="Text Box 50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15" name="Text Box 50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16" name="Text Box 50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17" name="Text Box 50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18" name="Text Box 50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19" name="Text Box 50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20" name="Text Box 50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21" name="Text Box 50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22" name="Text Box 50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23" name="Text Box 50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24" name="Text Box 50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25" name="Text Box 50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26" name="Text Box 50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27" name="Text Box 50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28" name="Text Box 50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29" name="Text Box 50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30" name="Text Box 50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31" name="Text Box 50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32" name="Text Box 50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33" name="Text Box 50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34" name="Text Box 50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35" name="Text Box 50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36" name="Text Box 50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37" name="Text Box 50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38" name="Text Box 50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39" name="Text Box 50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40" name="Text Box 50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41" name="Text Box 50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42" name="Text Box 50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43" name="Text Box 50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44" name="Text Box 50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45" name="Text Box 50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46" name="Text Box 50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47" name="Text Box 50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48" name="Text Box 50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49" name="Text Box 50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50" name="Text Box 51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51" name="Text Box 51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52" name="Text Box 51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53" name="Text Box 51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54" name="Text Box 51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55" name="Text Box 51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56" name="Text Box 51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57" name="Text Box 51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58" name="Text Box 51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59" name="Text Box 51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60" name="Text Box 51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61" name="Text Box 51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62" name="Text Box 51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63" name="Text Box 51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64" name="Text Box 51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65" name="Text Box 51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66" name="Text Box 51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67" name="Text Box 51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68" name="Text Box 51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69" name="Text Box 51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70" name="Text Box 51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71" name="Text Box 51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72" name="Text Box 51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73" name="Text Box 51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74" name="Text Box 51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75" name="Text Box 51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76" name="Text Box 51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77" name="Text Box 51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78" name="Text Box 51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79" name="Text Box 51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80" name="Text Box 51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81" name="Text Box 51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82" name="Text Box 51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83" name="Text Box 51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84" name="Text Box 51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85" name="Text Box 51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86" name="Text Box 51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87" name="Text Box 51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88" name="Text Box 51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89" name="Text Box 51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90" name="Text Box 51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91" name="Text Box 51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92" name="Text Box 51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93" name="Text Box 51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94" name="Text Box 51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95" name="Text Box 51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96" name="Text Box 51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97" name="Text Box 51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98" name="Text Box 51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099" name="Text Box 51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00" name="Text Box 51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01" name="Text Box 51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02" name="Text Box 51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03" name="Text Box 51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04" name="Text Box 51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05" name="Text Box 51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06" name="Text Box 51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07" name="Text Box 51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08" name="Text Box 51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09" name="Text Box 51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10" name="Text Box 51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11" name="Text Box 51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12" name="Text Box 51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13" name="Text Box 51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14" name="Text Box 51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15" name="Text Box 51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16" name="Text Box 51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17" name="Text Box 51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18" name="Text Box 51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19" name="Text Box 51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20" name="Text Box 51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21" name="Text Box 51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22" name="Text Box 51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23" name="Text Box 51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24" name="Text Box 51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25" name="Text Box 51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26" name="Text Box 51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27" name="Text Box 51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28" name="Text Box 51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29" name="Text Box 51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30" name="Text Box 51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31" name="Text Box 51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32" name="Text Box 51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33" name="Text Box 51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34" name="Text Box 51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35" name="Text Box 51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36" name="Text Box 51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37" name="Text Box 51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38" name="Text Box 51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39" name="Text Box 51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40" name="Text Box 51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41" name="Text Box 51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42" name="Text Box 51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43" name="Text Box 51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44" name="Text Box 51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45" name="Text Box 51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46" name="Text Box 51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47" name="Text Box 51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48" name="Text Box 51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49" name="Text Box 51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50" name="Text Box 52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51" name="Text Box 52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52" name="Text Box 52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53" name="Text Box 52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54" name="Text Box 52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55" name="Text Box 52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56" name="Text Box 52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57" name="Text Box 52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58" name="Text Box 52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59" name="Text Box 52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60" name="Text Box 52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61" name="Text Box 52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62" name="Text Box 52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22163" name="Text Box 52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64" name="Text Box 25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65" name="Text Box 25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66" name="Text Box 25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67" name="Text Box 25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68" name="Text Box 25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69" name="Text Box 25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70" name="Text Box 25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71" name="Text Box 25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72" name="Text Box 25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73" name="Text Box 25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74" name="Text Box 25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75" name="Text Box 25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76" name="Text Box 25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77" name="Text Box 25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78" name="Text Box 26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79" name="Text Box 26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80" name="Text Box 26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81" name="Text Box 26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82" name="Text Box 26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83" name="Text Box 26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84" name="Text Box 26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85" name="Text Box 26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86" name="Text Box 26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87" name="Text Box 26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88" name="Text Box 26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89" name="Text Box 26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90" name="Text Box 26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91" name="Text Box 26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92" name="Text Box 26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93" name="Text Box 26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94" name="Text Box 26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95" name="Text Box 26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96" name="Text Box 26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97" name="Text Box 26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98" name="Text Box 26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199" name="Text Box 26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00" name="Text Box 26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01" name="Text Box 26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02" name="Text Box 26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03" name="Text Box 26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04" name="Text Box 26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05" name="Text Box 26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06" name="Text Box 26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07" name="Text Box 26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08" name="Text Box 26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09" name="Text Box 26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10" name="Text Box 26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11" name="Text Box 26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12" name="Text Box 26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13" name="Text Box 26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14" name="Text Box 26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15" name="Text Box 26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16" name="Text Box 26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17" name="Text Box 26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18" name="Text Box 26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19" name="Text Box 26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20" name="Text Box 26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21" name="Text Box 26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22" name="Text Box 26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23" name="Text Box 26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24" name="Text Box 26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25" name="Text Box 26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26" name="Text Box 26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27" name="Text Box 26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28" name="Text Box 26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29" name="Text Box 26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30" name="Text Box 26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31" name="Text Box 26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32" name="Text Box 26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33" name="Text Box 26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34" name="Text Box 26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35" name="Text Box 26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36" name="Text Box 27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37" name="Text Box 27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38" name="Text Box 27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39" name="Text Box 27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40" name="Text Box 27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41" name="Text Box 27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42" name="Text Box 27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43" name="Text Box 27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44" name="Text Box 27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45" name="Text Box 27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46" name="Text Box 27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47" name="Text Box 27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48" name="Text Box 27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49" name="Text Box 27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50" name="Text Box 27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51" name="Text Box 27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52" name="Text Box 27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53" name="Text Box 27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54" name="Text Box 27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55" name="Text Box 27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56" name="Text Box 27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57" name="Text Box 27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58" name="Text Box 27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59" name="Text Box 27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60" name="Text Box 27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61" name="Text Box 27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62" name="Text Box 27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63" name="Text Box 27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64" name="Text Box 27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65" name="Text Box 27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66" name="Text Box 27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67" name="Text Box 27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68" name="Text Box 27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69" name="Text Box 27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70" name="Text Box 27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71" name="Text Box 27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72" name="Text Box 27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73" name="Text Box 27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74" name="Text Box 27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75" name="Text Box 27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76" name="Text Box 27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77" name="Text Box 27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78" name="Text Box 27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79" name="Text Box 27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80" name="Text Box 27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81" name="Text Box 27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82" name="Text Box 27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83" name="Text Box 27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84" name="Text Box 27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85" name="Text Box 27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86" name="Text Box 27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87" name="Text Box 27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88" name="Text Box 27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89" name="Text Box 27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90" name="Text Box 27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91" name="Text Box 27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92" name="Text Box 27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93" name="Text Box 27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94" name="Text Box 27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95" name="Text Box 27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96" name="Text Box 27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97" name="Text Box 27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98" name="Text Box 27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299" name="Text Box 27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00" name="Text Box 27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01" name="Text Box 27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02" name="Text Box 27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03" name="Text Box 27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04" name="Text Box 27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05" name="Text Box 27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06" name="Text Box 27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07" name="Text Box 27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08" name="Text Box 27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09" name="Text Box 27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10" name="Text Box 27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11" name="Text Box 27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12" name="Text Box 27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13" name="Text Box 27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14" name="Text Box 27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15" name="Text Box 27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16" name="Text Box 27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17" name="Text Box 27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18" name="Text Box 27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19" name="Text Box 27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20" name="Text Box 27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21" name="Text Box 27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22" name="Text Box 27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23" name="Text Box 27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24" name="Text Box 27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25" name="Text Box 27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26" name="Text Box 27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27" name="Text Box 27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28" name="Text Box 27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29" name="Text Box 27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30" name="Text Box 27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31" name="Text Box 27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32" name="Text Box 27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33" name="Text Box 27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34" name="Text Box 27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35" name="Text Box 27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36" name="Text Box 28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37" name="Text Box 28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38" name="Text Box 28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39" name="Text Box 28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40" name="Text Box 28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41" name="Text Box 28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42" name="Text Box 28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43" name="Text Box 28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44" name="Text Box 28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45" name="Text Box 28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46" name="Text Box 28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47" name="Text Box 28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48" name="Text Box 28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49" name="Text Box 28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50" name="Text Box 28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51" name="Text Box 28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52" name="Text Box 28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53" name="Text Box 28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54" name="Text Box 28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55" name="Text Box 28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56" name="Text Box 28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57" name="Text Box 28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58" name="Text Box 28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59" name="Text Box 28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60" name="Text Box 28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61" name="Text Box 28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62" name="Text Box 28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63" name="Text Box 28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64" name="Text Box 28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65" name="Text Box 28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66" name="Text Box 28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67" name="Text Box 28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68" name="Text Box 28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69" name="Text Box 28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70" name="Text Box 28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71" name="Text Box 28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72" name="Text Box 28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73" name="Text Box 28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74" name="Text Box 28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75" name="Text Box 28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76" name="Text Box 28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77" name="Text Box 28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78" name="Text Box 28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79" name="Text Box 28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80" name="Text Box 28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81" name="Text Box 28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82" name="Text Box 28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83" name="Text Box 28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84" name="Text Box 28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85" name="Text Box 28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86" name="Text Box 28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87" name="Text Box 28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88" name="Text Box 28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89" name="Text Box 28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90" name="Text Box 28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91" name="Text Box 28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92" name="Text Box 28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93" name="Text Box 28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94" name="Text Box 28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95" name="Text Box 28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96" name="Text Box 28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97" name="Text Box 28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98" name="Text Box 28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399" name="Text Box 28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00" name="Text Box 28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01" name="Text Box 28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02" name="Text Box 28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03" name="Text Box 28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04" name="Text Box 28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05" name="Text Box 28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06" name="Text Box 28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07" name="Text Box 28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08" name="Text Box 28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09" name="Text Box 28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10" name="Text Box 28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11" name="Text Box 28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12" name="Text Box 28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13" name="Text Box 28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14" name="Text Box 28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15" name="Text Box 28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16" name="Text Box 28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17" name="Text Box 28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18" name="Text Box 28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19" name="Text Box 28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20" name="Text Box 28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21" name="Text Box 28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22" name="Text Box 28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23" name="Text Box 28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24" name="Text Box 28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25" name="Text Box 28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26" name="Text Box 28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27" name="Text Box 28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28" name="Text Box 28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29" name="Text Box 28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30" name="Text Box 28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31" name="Text Box 28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32" name="Text Box 28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33" name="Text Box 28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34" name="Text Box 28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35" name="Text Box 28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36" name="Text Box 29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37" name="Text Box 29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38" name="Text Box 29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39" name="Text Box 29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40" name="Text Box 29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41" name="Text Box 29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42" name="Text Box 29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43" name="Text Box 29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44" name="Text Box 29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45" name="Text Box 29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46" name="Text Box 29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47" name="Text Box 29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48" name="Text Box 29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49" name="Text Box 29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50" name="Text Box 29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51" name="Text Box 29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52" name="Text Box 29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53" name="Text Box 29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54" name="Text Box 29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55" name="Text Box 29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56" name="Text Box 29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57" name="Text Box 29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58" name="Text Box 29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59" name="Text Box 29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60" name="Text Box 29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61" name="Text Box 29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62" name="Text Box 29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63" name="Text Box 29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64" name="Text Box 29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65" name="Text Box 29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66" name="Text Box 29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67" name="Text Box 29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68" name="Text Box 29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69" name="Text Box 29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70" name="Text Box 29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71" name="Text Box 29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72" name="Text Box 29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73" name="Text Box 29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74" name="Text Box 29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75" name="Text Box 29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76" name="Text Box 29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77" name="Text Box 29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78" name="Text Box 29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79" name="Text Box 29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80" name="Text Box 29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81" name="Text Box 29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82" name="Text Box 29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83" name="Text Box 29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84" name="Text Box 29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85" name="Text Box 29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86" name="Text Box 29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87" name="Text Box 29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88" name="Text Box 29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89" name="Text Box 29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90" name="Text Box 29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91" name="Text Box 29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92" name="Text Box 29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93" name="Text Box 29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94" name="Text Box 29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95" name="Text Box 29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96" name="Text Box 29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97" name="Text Box 29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98" name="Text Box 29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499" name="Text Box 29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00" name="Text Box 29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01" name="Text Box 29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02" name="Text Box 29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03" name="Text Box 29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04" name="Text Box 29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05" name="Text Box 29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06" name="Text Box 29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07" name="Text Box 29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08" name="Text Box 29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09" name="Text Box 29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10" name="Text Box 29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11" name="Text Box 29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12" name="Text Box 29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13" name="Text Box 29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14" name="Text Box 29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15" name="Text Box 29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16" name="Text Box 29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17" name="Text Box 29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18" name="Text Box 29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19" name="Text Box 29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20" name="Text Box 29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21" name="Text Box 29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22" name="Text Box 29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23" name="Text Box 29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24" name="Text Box 29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25" name="Text Box 29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26" name="Text Box 29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27" name="Text Box 29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28" name="Text Box 29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29" name="Text Box 29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30" name="Text Box 29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31" name="Text Box 29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32" name="Text Box 29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33" name="Text Box 29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34" name="Text Box 29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35" name="Text Box 29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36" name="Text Box 30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37" name="Text Box 30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38" name="Text Box 30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39" name="Text Box 30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40" name="Text Box 30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41" name="Text Box 30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42" name="Text Box 30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43" name="Text Box 30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44" name="Text Box 30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45" name="Text Box 30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46" name="Text Box 30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47" name="Text Box 30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48" name="Text Box 30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49" name="Text Box 30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50" name="Text Box 30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51" name="Text Box 30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52" name="Text Box 30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53" name="Text Box 30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54" name="Text Box 30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55" name="Text Box 30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56" name="Text Box 30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57" name="Text Box 30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58" name="Text Box 30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59" name="Text Box 30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60" name="Text Box 30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61" name="Text Box 30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62" name="Text Box 30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63" name="Text Box 30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64" name="Text Box 30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65" name="Text Box 30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66" name="Text Box 30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67" name="Text Box 30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68" name="Text Box 30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69" name="Text Box 30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70" name="Text Box 30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71" name="Text Box 30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72" name="Text Box 30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73" name="Text Box 30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74" name="Text Box 30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75" name="Text Box 30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76" name="Text Box 30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77" name="Text Box 30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78" name="Text Box 30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79" name="Text Box 30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80" name="Text Box 30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81" name="Text Box 30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82" name="Text Box 30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83" name="Text Box 30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84" name="Text Box 30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85" name="Text Box 30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86" name="Text Box 30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87" name="Text Box 30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88" name="Text Box 30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89" name="Text Box 30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90" name="Text Box 30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91" name="Text Box 30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92" name="Text Box 30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93" name="Text Box 30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94" name="Text Box 30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95" name="Text Box 30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96" name="Text Box 30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97" name="Text Box 30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98" name="Text Box 30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599" name="Text Box 30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00" name="Text Box 30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01" name="Text Box 30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02" name="Text Box 30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03" name="Text Box 30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04" name="Text Box 30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05" name="Text Box 30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06" name="Text Box 30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07" name="Text Box 30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08" name="Text Box 30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09" name="Text Box 30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10" name="Text Box 30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11" name="Text Box 30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12" name="Text Box 30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13" name="Text Box 30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14" name="Text Box 30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15" name="Text Box 30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16" name="Text Box 30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17" name="Text Box 30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18" name="Text Box 30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19" name="Text Box 30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20" name="Text Box 30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21" name="Text Box 30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22" name="Text Box 30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23" name="Text Box 30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24" name="Text Box 30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25" name="Text Box 30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26" name="Text Box 30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27" name="Text Box 30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28" name="Text Box 30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29" name="Text Box 30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30" name="Text Box 30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31" name="Text Box 30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32" name="Text Box 30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33" name="Text Box 30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34" name="Text Box 30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35" name="Text Box 30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36" name="Text Box 31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37" name="Text Box 31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38" name="Text Box 31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39" name="Text Box 31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40" name="Text Box 31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41" name="Text Box 31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42" name="Text Box 31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43" name="Text Box 31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44" name="Text Box 31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45" name="Text Box 31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46" name="Text Box 31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47" name="Text Box 31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48" name="Text Box 31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49" name="Text Box 31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50" name="Text Box 31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51" name="Text Box 31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52" name="Text Box 31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53" name="Text Box 31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54" name="Text Box 31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55" name="Text Box 31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56" name="Text Box 31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57" name="Text Box 31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58" name="Text Box 31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59" name="Text Box 31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60" name="Text Box 31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61" name="Text Box 31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62" name="Text Box 31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63" name="Text Box 31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64" name="Text Box 31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65" name="Text Box 31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66" name="Text Box 31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67" name="Text Box 31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68" name="Text Box 31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69" name="Text Box 31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70" name="Text Box 31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71" name="Text Box 31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72" name="Text Box 31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73" name="Text Box 31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74" name="Text Box 31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75" name="Text Box 31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76" name="Text Box 31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77" name="Text Box 31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78" name="Text Box 31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79" name="Text Box 31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80" name="Text Box 31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81" name="Text Box 31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82" name="Text Box 31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83" name="Text Box 31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84" name="Text Box 31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85" name="Text Box 31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86" name="Text Box 31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87" name="Text Box 31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88" name="Text Box 31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89" name="Text Box 31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90" name="Text Box 31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91" name="Text Box 31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92" name="Text Box 31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93" name="Text Box 31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94" name="Text Box 31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95" name="Text Box 31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96" name="Text Box 31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97" name="Text Box 31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98" name="Text Box 31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699" name="Text Box 31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00" name="Text Box 31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01" name="Text Box 31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02" name="Text Box 31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03" name="Text Box 31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04" name="Text Box 31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05" name="Text Box 31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06" name="Text Box 31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07" name="Text Box 31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08" name="Text Box 31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09" name="Text Box 31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10" name="Text Box 31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11" name="Text Box 31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12" name="Text Box 31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13" name="Text Box 31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14" name="Text Box 31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15" name="Text Box 31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16" name="Text Box 31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17" name="Text Box 31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18" name="Text Box 31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19" name="Text Box 31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20" name="Text Box 31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21" name="Text Box 31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22" name="Text Box 31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23" name="Text Box 31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24" name="Text Box 31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25" name="Text Box 31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26" name="Text Box 31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27" name="Text Box 31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28" name="Text Box 31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29" name="Text Box 31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30" name="Text Box 31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31" name="Text Box 31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32" name="Text Box 31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33" name="Text Box 31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34" name="Text Box 31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35" name="Text Box 31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36" name="Text Box 32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37" name="Text Box 32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38" name="Text Box 32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39" name="Text Box 32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40" name="Text Box 32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41" name="Text Box 32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42" name="Text Box 32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43" name="Text Box 32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44" name="Text Box 32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45" name="Text Box 32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46" name="Text Box 32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47" name="Text Box 32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48" name="Text Box 32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49" name="Text Box 32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50" name="Text Box 32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51" name="Text Box 32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52" name="Text Box 32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53" name="Text Box 32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54" name="Text Box 32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55" name="Text Box 32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56" name="Text Box 32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57" name="Text Box 32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58" name="Text Box 32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59" name="Text Box 32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60" name="Text Box 32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61" name="Text Box 32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62" name="Text Box 32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63" name="Text Box 32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64" name="Text Box 32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65" name="Text Box 32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66" name="Text Box 32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67" name="Text Box 32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68" name="Text Box 32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69" name="Text Box 32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70" name="Text Box 32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71" name="Text Box 32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72" name="Text Box 32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73" name="Text Box 32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74" name="Text Box 32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75" name="Text Box 32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76" name="Text Box 32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77" name="Text Box 32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78" name="Text Box 32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79" name="Text Box 32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80" name="Text Box 32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81" name="Text Box 32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82" name="Text Box 32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83" name="Text Box 32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84" name="Text Box 32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85" name="Text Box 32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86" name="Text Box 32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87" name="Text Box 32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88" name="Text Box 32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89" name="Text Box 32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90" name="Text Box 32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91" name="Text Box 32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92" name="Text Box 32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93" name="Text Box 32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94" name="Text Box 32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95" name="Text Box 32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96" name="Text Box 32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97" name="Text Box 32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98" name="Text Box 32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799" name="Text Box 32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00" name="Text Box 32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01" name="Text Box 32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02" name="Text Box 32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03" name="Text Box 32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04" name="Text Box 32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05" name="Text Box 32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06" name="Text Box 32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07" name="Text Box 32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08" name="Text Box 32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09" name="Text Box 32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10" name="Text Box 32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11" name="Text Box 32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12" name="Text Box 32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13" name="Text Box 32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14" name="Text Box 32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15" name="Text Box 32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16" name="Text Box 32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17" name="Text Box 32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18" name="Text Box 32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19" name="Text Box 32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20" name="Text Box 32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21" name="Text Box 32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22" name="Text Box 32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23" name="Text Box 32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24" name="Text Box 32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25" name="Text Box 32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26" name="Text Box 32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27" name="Text Box 32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28" name="Text Box 32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29" name="Text Box 32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30" name="Text Box 32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31" name="Text Box 32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32" name="Text Box 32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33" name="Text Box 32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34" name="Text Box 32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35" name="Text Box 32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36" name="Text Box 33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37" name="Text Box 33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38" name="Text Box 33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39" name="Text Box 33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40" name="Text Box 33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41" name="Text Box 33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42" name="Text Box 33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43" name="Text Box 33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44" name="Text Box 33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45" name="Text Box 33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46" name="Text Box 33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47" name="Text Box 33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48" name="Text Box 33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49" name="Text Box 33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50" name="Text Box 33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51" name="Text Box 33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52" name="Text Box 33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53" name="Text Box 33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54" name="Text Box 33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55" name="Text Box 33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56" name="Text Box 33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57" name="Text Box 33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58" name="Text Box 33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59" name="Text Box 33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60" name="Text Box 33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61" name="Text Box 33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62" name="Text Box 33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63" name="Text Box 33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64" name="Text Box 33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65" name="Text Box 33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66" name="Text Box 33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67" name="Text Box 33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68" name="Text Box 33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69" name="Text Box 33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70" name="Text Box 33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71" name="Text Box 33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72" name="Text Box 33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73" name="Text Box 33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74" name="Text Box 33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75" name="Text Box 33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76" name="Text Box 33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77" name="Text Box 33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78" name="Text Box 33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79" name="Text Box 33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80" name="Text Box 33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81" name="Text Box 33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82" name="Text Box 33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83" name="Text Box 33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84" name="Text Box 33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85" name="Text Box 33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86" name="Text Box 33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87" name="Text Box 33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88" name="Text Box 33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89" name="Text Box 33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90" name="Text Box 33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91" name="Text Box 33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92" name="Text Box 33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93" name="Text Box 33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94" name="Text Box 33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95" name="Text Box 33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96" name="Text Box 33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97" name="Text Box 33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98" name="Text Box 33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899" name="Text Box 33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00" name="Text Box 33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01" name="Text Box 33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02" name="Text Box 33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03" name="Text Box 33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04" name="Text Box 33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05" name="Text Box 33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06" name="Text Box 33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07" name="Text Box 33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08" name="Text Box 33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09" name="Text Box 33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10" name="Text Box 33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11" name="Text Box 33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12" name="Text Box 33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13" name="Text Box 33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14" name="Text Box 33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15" name="Text Box 33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16" name="Text Box 33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17" name="Text Box 33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18" name="Text Box 33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19" name="Text Box 33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20" name="Text Box 33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21" name="Text Box 33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22" name="Text Box 33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23" name="Text Box 33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24" name="Text Box 33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25" name="Text Box 33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26" name="Text Box 33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27" name="Text Box 33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28" name="Text Box 33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29" name="Text Box 33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30" name="Text Box 33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31" name="Text Box 33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32" name="Text Box 33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33" name="Text Box 33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34" name="Text Box 33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35" name="Text Box 33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36" name="Text Box 34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37" name="Text Box 34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38" name="Text Box 34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39" name="Text Box 34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40" name="Text Box 34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41" name="Text Box 34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42" name="Text Box 34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43" name="Text Box 34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44" name="Text Box 34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45" name="Text Box 34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46" name="Text Box 34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47" name="Text Box 34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48" name="Text Box 34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49" name="Text Box 34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50" name="Text Box 34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51" name="Text Box 34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52" name="Text Box 34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53" name="Text Box 34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54" name="Text Box 34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55" name="Text Box 34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56" name="Text Box 34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57" name="Text Box 34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58" name="Text Box 34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59" name="Text Box 34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60" name="Text Box 34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61" name="Text Box 34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62" name="Text Box 34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63" name="Text Box 34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64" name="Text Box 34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65" name="Text Box 34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66" name="Text Box 34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67" name="Text Box 34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68" name="Text Box 34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69" name="Text Box 34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70" name="Text Box 34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71" name="Text Box 34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72" name="Text Box 34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73" name="Text Box 34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74" name="Text Box 34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75" name="Text Box 34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76" name="Text Box 34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77" name="Text Box 34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78" name="Text Box 34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79" name="Text Box 34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80" name="Text Box 34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81" name="Text Box 34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82" name="Text Box 34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83" name="Text Box 34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84" name="Text Box 34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85" name="Text Box 34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86" name="Text Box 34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87" name="Text Box 34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88" name="Text Box 34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89" name="Text Box 34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90" name="Text Box 34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91" name="Text Box 34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92" name="Text Box 34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93" name="Text Box 34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94" name="Text Box 34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95" name="Text Box 34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96" name="Text Box 34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97" name="Text Box 34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98" name="Text Box 34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2999" name="Text Box 34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00" name="Text Box 34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01" name="Text Box 34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02" name="Text Box 34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03" name="Text Box 34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04" name="Text Box 34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05" name="Text Box 34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06" name="Text Box 34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07" name="Text Box 34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08" name="Text Box 34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09" name="Text Box 34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10" name="Text Box 34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11" name="Text Box 34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12" name="Text Box 34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13" name="Text Box 34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14" name="Text Box 34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15" name="Text Box 34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16" name="Text Box 34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17" name="Text Box 34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18" name="Text Box 34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19" name="Text Box 34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20" name="Text Box 34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21" name="Text Box 34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22" name="Text Box 34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23" name="Text Box 34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24" name="Text Box 34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25" name="Text Box 34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26" name="Text Box 34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27" name="Text Box 34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28" name="Text Box 34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29" name="Text Box 34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30" name="Text Box 34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31" name="Text Box 34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32" name="Text Box 34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33" name="Text Box 34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34" name="Text Box 34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35" name="Text Box 34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36" name="Text Box 35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37" name="Text Box 35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38" name="Text Box 35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39" name="Text Box 35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40" name="Text Box 35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41" name="Text Box 35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42" name="Text Box 35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43" name="Text Box 35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44" name="Text Box 35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45" name="Text Box 35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46" name="Text Box 35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47" name="Text Box 35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48" name="Text Box 35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49" name="Text Box 35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50" name="Text Box 35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51" name="Text Box 35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52" name="Text Box 35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53" name="Text Box 35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54" name="Text Box 35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55" name="Text Box 35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56" name="Text Box 35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57" name="Text Box 35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58" name="Text Box 35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59" name="Text Box 35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60" name="Text Box 35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61" name="Text Box 35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62" name="Text Box 35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63" name="Text Box 35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64" name="Text Box 35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65" name="Text Box 35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66" name="Text Box 35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67" name="Text Box 35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68" name="Text Box 35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69" name="Text Box 35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70" name="Text Box 35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71" name="Text Box 35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72" name="Text Box 35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73" name="Text Box 35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74" name="Text Box 35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75" name="Text Box 35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76" name="Text Box 35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77" name="Text Box 35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78" name="Text Box 35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79" name="Text Box 35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80" name="Text Box 35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81" name="Text Box 35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82" name="Text Box 35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83" name="Text Box 35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84" name="Text Box 35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85" name="Text Box 35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86" name="Text Box 35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87" name="Text Box 35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88" name="Text Box 35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89" name="Text Box 35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90" name="Text Box 35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91" name="Text Box 35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92" name="Text Box 35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93" name="Text Box 35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94" name="Text Box 35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95" name="Text Box 35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96" name="Text Box 35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97" name="Text Box 35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98" name="Text Box 35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099" name="Text Box 35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00" name="Text Box 35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01" name="Text Box 35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02" name="Text Box 35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03" name="Text Box 35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04" name="Text Box 35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05" name="Text Box 35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06" name="Text Box 35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07" name="Text Box 35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08" name="Text Box 35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09" name="Text Box 35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10" name="Text Box 35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11" name="Text Box 35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12" name="Text Box 35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13" name="Text Box 35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14" name="Text Box 35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15" name="Text Box 35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16" name="Text Box 35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17" name="Text Box 35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18" name="Text Box 35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19" name="Text Box 35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20" name="Text Box 35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21" name="Text Box 35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22" name="Text Box 35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23" name="Text Box 35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24" name="Text Box 35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25" name="Text Box 35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26" name="Text Box 35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27" name="Text Box 35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28" name="Text Box 35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29" name="Text Box 35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30" name="Text Box 35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31" name="Text Box 35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32" name="Text Box 35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33" name="Text Box 35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34" name="Text Box 35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35" name="Text Box 35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36" name="Text Box 36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37" name="Text Box 36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38" name="Text Box 36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39" name="Text Box 36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40" name="Text Box 36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41" name="Text Box 36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42" name="Text Box 36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43" name="Text Box 36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44" name="Text Box 36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45" name="Text Box 36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46" name="Text Box 36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47" name="Text Box 36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48" name="Text Box 36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49" name="Text Box 36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50" name="Text Box 36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51" name="Text Box 36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52" name="Text Box 36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53" name="Text Box 36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54" name="Text Box 36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55" name="Text Box 36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56" name="Text Box 36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57" name="Text Box 36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58" name="Text Box 36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59" name="Text Box 36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60" name="Text Box 36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61" name="Text Box 36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62" name="Text Box 36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63" name="Text Box 36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64" name="Text Box 36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65" name="Text Box 36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66" name="Text Box 36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67" name="Text Box 36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68" name="Text Box 36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69" name="Text Box 36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70" name="Text Box 36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71" name="Text Box 36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72" name="Text Box 36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73" name="Text Box 36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74" name="Text Box 36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75" name="Text Box 36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76" name="Text Box 36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77" name="Text Box 36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78" name="Text Box 36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79" name="Text Box 36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80" name="Text Box 36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81" name="Text Box 36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82" name="Text Box 36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83" name="Text Box 36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84" name="Text Box 36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85" name="Text Box 36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86" name="Text Box 36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87" name="Text Box 36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88" name="Text Box 36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89" name="Text Box 36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90" name="Text Box 36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91" name="Text Box 36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92" name="Text Box 36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93" name="Text Box 36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94" name="Text Box 36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95" name="Text Box 36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96" name="Text Box 36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97" name="Text Box 36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98" name="Text Box 36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199" name="Text Box 36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00" name="Text Box 36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01" name="Text Box 36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02" name="Text Box 36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03" name="Text Box 36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04" name="Text Box 36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05" name="Text Box 36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06" name="Text Box 36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07" name="Text Box 36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08" name="Text Box 36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09" name="Text Box 36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10" name="Text Box 36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11" name="Text Box 36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12" name="Text Box 36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13" name="Text Box 36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14" name="Text Box 36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15" name="Text Box 36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16" name="Text Box 36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17" name="Text Box 36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18" name="Text Box 36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19" name="Text Box 36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20" name="Text Box 36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21" name="Text Box 36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22" name="Text Box 36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23" name="Text Box 36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24" name="Text Box 36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25" name="Text Box 36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26" name="Text Box 36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27" name="Text Box 36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28" name="Text Box 36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29" name="Text Box 36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30" name="Text Box 36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31" name="Text Box 36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32" name="Text Box 36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33" name="Text Box 36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34" name="Text Box 36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35" name="Text Box 36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36" name="Text Box 37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37" name="Text Box 37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38" name="Text Box 37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39" name="Text Box 37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40" name="Text Box 37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41" name="Text Box 37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42" name="Text Box 37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43" name="Text Box 37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44" name="Text Box 37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45" name="Text Box 37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46" name="Text Box 37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47" name="Text Box 37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48" name="Text Box 37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49" name="Text Box 37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50" name="Text Box 37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51" name="Text Box 37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52" name="Text Box 37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53" name="Text Box 37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54" name="Text Box 37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55" name="Text Box 37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56" name="Text Box 37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57" name="Text Box 37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58" name="Text Box 37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59" name="Text Box 37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60" name="Text Box 37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61" name="Text Box 37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62" name="Text Box 37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63" name="Text Box 37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64" name="Text Box 37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65" name="Text Box 37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66" name="Text Box 37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67" name="Text Box 37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68" name="Text Box 37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69" name="Text Box 37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70" name="Text Box 37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71" name="Text Box 37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72" name="Text Box 37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73" name="Text Box 37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74" name="Text Box 37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75" name="Text Box 37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76" name="Text Box 37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77" name="Text Box 37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78" name="Text Box 37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79" name="Text Box 37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80" name="Text Box 37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81" name="Text Box 37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82" name="Text Box 37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83" name="Text Box 37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84" name="Text Box 37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85" name="Text Box 37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86" name="Text Box 37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87" name="Text Box 37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88" name="Text Box 37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89" name="Text Box 37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90" name="Text Box 37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91" name="Text Box 37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92" name="Text Box 37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93" name="Text Box 37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94" name="Text Box 37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95" name="Text Box 37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96" name="Text Box 37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97" name="Text Box 37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98" name="Text Box 37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299" name="Text Box 37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00" name="Text Box 37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01" name="Text Box 37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02" name="Text Box 37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03" name="Text Box 37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04" name="Text Box 37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05" name="Text Box 37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06" name="Text Box 37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07" name="Text Box 37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08" name="Text Box 37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09" name="Text Box 37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10" name="Text Box 37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11" name="Text Box 37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12" name="Text Box 37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13" name="Text Box 37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14" name="Text Box 37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15" name="Text Box 37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16" name="Text Box 37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17" name="Text Box 37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18" name="Text Box 37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19" name="Text Box 37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20" name="Text Box 37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21" name="Text Box 37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22" name="Text Box 37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23" name="Text Box 37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24" name="Text Box 37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25" name="Text Box 37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26" name="Text Box 37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27" name="Text Box 37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28" name="Text Box 37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29" name="Text Box 37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30" name="Text Box 37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31" name="Text Box 37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32" name="Text Box 37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33" name="Text Box 37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34" name="Text Box 37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35" name="Text Box 37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36" name="Text Box 38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37" name="Text Box 38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38" name="Text Box 38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39" name="Text Box 38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40" name="Text Box 38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41" name="Text Box 38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42" name="Text Box 38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43" name="Text Box 38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44" name="Text Box 38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45" name="Text Box 38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46" name="Text Box 38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47" name="Text Box 38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48" name="Text Box 38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49" name="Text Box 38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50" name="Text Box 38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51" name="Text Box 38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52" name="Text Box 38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53" name="Text Box 38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54" name="Text Box 38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55" name="Text Box 38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56" name="Text Box 38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57" name="Text Box 38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58" name="Text Box 38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59" name="Text Box 38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60" name="Text Box 38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61" name="Text Box 38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62" name="Text Box 38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63" name="Text Box 38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64" name="Text Box 38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65" name="Text Box 38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66" name="Text Box 38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67" name="Text Box 38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68" name="Text Box 38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69" name="Text Box 38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70" name="Text Box 38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71" name="Text Box 38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72" name="Text Box 38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73" name="Text Box 38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74" name="Text Box 38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75" name="Text Box 38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76" name="Text Box 38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77" name="Text Box 38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78" name="Text Box 38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79" name="Text Box 38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80" name="Text Box 38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81" name="Text Box 38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82" name="Text Box 38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83" name="Text Box 38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84" name="Text Box 38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85" name="Text Box 38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86" name="Text Box 38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87" name="Text Box 38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88" name="Text Box 38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89" name="Text Box 38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90" name="Text Box 38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91" name="Text Box 38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92" name="Text Box 38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93" name="Text Box 38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94" name="Text Box 38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95" name="Text Box 38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96" name="Text Box 38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97" name="Text Box 38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98" name="Text Box 38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399" name="Text Box 38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00" name="Text Box 38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01" name="Text Box 38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02" name="Text Box 38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03" name="Text Box 38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04" name="Text Box 38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05" name="Text Box 38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06" name="Text Box 38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07" name="Text Box 38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08" name="Text Box 38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09" name="Text Box 38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10" name="Text Box 38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11" name="Text Box 38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12" name="Text Box 38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13" name="Text Box 38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14" name="Text Box 38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15" name="Text Box 38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16" name="Text Box 38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17" name="Text Box 38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18" name="Text Box 38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19" name="Text Box 38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20" name="Text Box 38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21" name="Text Box 38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22" name="Text Box 38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23" name="Text Box 38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24" name="Text Box 38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25" name="Text Box 38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26" name="Text Box 38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27" name="Text Box 38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28" name="Text Box 38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29" name="Text Box 38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30" name="Text Box 38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31" name="Text Box 38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32" name="Text Box 38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33" name="Text Box 38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34" name="Text Box 38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35" name="Text Box 38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36" name="Text Box 39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37" name="Text Box 39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38" name="Text Box 39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39" name="Text Box 39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40" name="Text Box 39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41" name="Text Box 39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42" name="Text Box 39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43" name="Text Box 39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44" name="Text Box 39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45" name="Text Box 39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46" name="Text Box 39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47" name="Text Box 39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48" name="Text Box 39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49" name="Text Box 39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50" name="Text Box 39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51" name="Text Box 39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52" name="Text Box 39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53" name="Text Box 39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54" name="Text Box 39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55" name="Text Box 39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56" name="Text Box 39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57" name="Text Box 39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58" name="Text Box 39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59" name="Text Box 39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60" name="Text Box 39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61" name="Text Box 39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62" name="Text Box 39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63" name="Text Box 39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64" name="Text Box 39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65" name="Text Box 39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66" name="Text Box 39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67" name="Text Box 39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68" name="Text Box 39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69" name="Text Box 39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70" name="Text Box 39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71" name="Text Box 39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72" name="Text Box 39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73" name="Text Box 39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74" name="Text Box 39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75" name="Text Box 39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76" name="Text Box 39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77" name="Text Box 39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78" name="Text Box 39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79" name="Text Box 39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80" name="Text Box 39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81" name="Text Box 39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82" name="Text Box 39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83" name="Text Box 39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84" name="Text Box 39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85" name="Text Box 39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86" name="Text Box 39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87" name="Text Box 39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88" name="Text Box 39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89" name="Text Box 39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90" name="Text Box 39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91" name="Text Box 39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92" name="Text Box 39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93" name="Text Box 39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94" name="Text Box 39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95" name="Text Box 39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96" name="Text Box 39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97" name="Text Box 39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98" name="Text Box 39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499" name="Text Box 39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00" name="Text Box 39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01" name="Text Box 39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02" name="Text Box 39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03" name="Text Box 39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04" name="Text Box 39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05" name="Text Box 39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06" name="Text Box 39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07" name="Text Box 39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08" name="Text Box 39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09" name="Text Box 39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10" name="Text Box 39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11" name="Text Box 39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12" name="Text Box 39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13" name="Text Box 39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14" name="Text Box 39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15" name="Text Box 39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16" name="Text Box 39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17" name="Text Box 39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18" name="Text Box 39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19" name="Text Box 39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20" name="Text Box 39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21" name="Text Box 39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22" name="Text Box 39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23" name="Text Box 39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24" name="Text Box 39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25" name="Text Box 39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26" name="Text Box 39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27" name="Text Box 39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28" name="Text Box 39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29" name="Text Box 39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30" name="Text Box 39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31" name="Text Box 39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32" name="Text Box 39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33" name="Text Box 39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34" name="Text Box 39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35" name="Text Box 39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36" name="Text Box 40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37" name="Text Box 40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38" name="Text Box 40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39" name="Text Box 40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40" name="Text Box 40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41" name="Text Box 40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42" name="Text Box 40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43" name="Text Box 40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44" name="Text Box 40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45" name="Text Box 40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46" name="Text Box 40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47" name="Text Box 40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48" name="Text Box 40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49" name="Text Box 40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50" name="Text Box 40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51" name="Text Box 40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52" name="Text Box 40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53" name="Text Box 40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54" name="Text Box 40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55" name="Text Box 40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56" name="Text Box 40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57" name="Text Box 40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58" name="Text Box 40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59" name="Text Box 40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60" name="Text Box 40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61" name="Text Box 40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62" name="Text Box 40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63" name="Text Box 40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64" name="Text Box 40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65" name="Text Box 40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66" name="Text Box 40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67" name="Text Box 40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68" name="Text Box 40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69" name="Text Box 40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70" name="Text Box 40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71" name="Text Box 40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72" name="Text Box 40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73" name="Text Box 40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74" name="Text Box 40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75" name="Text Box 40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76" name="Text Box 40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77" name="Text Box 40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78" name="Text Box 40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79" name="Text Box 40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80" name="Text Box 40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81" name="Text Box 40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82" name="Text Box 40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83" name="Text Box 40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84" name="Text Box 40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85" name="Text Box 40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86" name="Text Box 40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87" name="Text Box 40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88" name="Text Box 40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89" name="Text Box 40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90" name="Text Box 40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91" name="Text Box 40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92" name="Text Box 40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93" name="Text Box 40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94" name="Text Box 40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95" name="Text Box 40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96" name="Text Box 40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97" name="Text Box 40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98" name="Text Box 40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599" name="Text Box 40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00" name="Text Box 40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01" name="Text Box 40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02" name="Text Box 40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03" name="Text Box 40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04" name="Text Box 40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05" name="Text Box 40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06" name="Text Box 40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07" name="Text Box 40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08" name="Text Box 40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09" name="Text Box 40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10" name="Text Box 40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11" name="Text Box 40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12" name="Text Box 40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13" name="Text Box 40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14" name="Text Box 40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15" name="Text Box 40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16" name="Text Box 40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17" name="Text Box 40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18" name="Text Box 40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19" name="Text Box 40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20" name="Text Box 40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21" name="Text Box 40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22" name="Text Box 40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23" name="Text Box 40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24" name="Text Box 40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25" name="Text Box 40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26" name="Text Box 40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27" name="Text Box 40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28" name="Text Box 40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29" name="Text Box 40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30" name="Text Box 40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31" name="Text Box 40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32" name="Text Box 40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33" name="Text Box 40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34" name="Text Box 40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35" name="Text Box 40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36" name="Text Box 41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37" name="Text Box 41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38" name="Text Box 41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39" name="Text Box 41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40" name="Text Box 41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41" name="Text Box 41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42" name="Text Box 41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43" name="Text Box 41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44" name="Text Box 41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45" name="Text Box 41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46" name="Text Box 41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47" name="Text Box 41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48" name="Text Box 41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49" name="Text Box 41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50" name="Text Box 41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51" name="Text Box 41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52" name="Text Box 41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53" name="Text Box 41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54" name="Text Box 41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55" name="Text Box 41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56" name="Text Box 41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57" name="Text Box 41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58" name="Text Box 41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59" name="Text Box 41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60" name="Text Box 41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61" name="Text Box 41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62" name="Text Box 41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63" name="Text Box 41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64" name="Text Box 41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65" name="Text Box 41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66" name="Text Box 41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67" name="Text Box 41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68" name="Text Box 41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69" name="Text Box 41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70" name="Text Box 41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71" name="Text Box 41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72" name="Text Box 41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73" name="Text Box 41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74" name="Text Box 41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75" name="Text Box 41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76" name="Text Box 41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77" name="Text Box 41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78" name="Text Box 41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79" name="Text Box 41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80" name="Text Box 41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81" name="Text Box 41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82" name="Text Box 41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83" name="Text Box 41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84" name="Text Box 41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85" name="Text Box 41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86" name="Text Box 41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87" name="Text Box 41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88" name="Text Box 41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89" name="Text Box 41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90" name="Text Box 41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91" name="Text Box 41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92" name="Text Box 41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93" name="Text Box 41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94" name="Text Box 41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95" name="Text Box 41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96" name="Text Box 41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97" name="Text Box 41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98" name="Text Box 41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699" name="Text Box 41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00" name="Text Box 41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01" name="Text Box 41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02" name="Text Box 41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03" name="Text Box 41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04" name="Text Box 41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05" name="Text Box 41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06" name="Text Box 41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07" name="Text Box 41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08" name="Text Box 41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09" name="Text Box 41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10" name="Text Box 41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11" name="Text Box 41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12" name="Text Box 41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13" name="Text Box 41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14" name="Text Box 41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15" name="Text Box 41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16" name="Text Box 41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17" name="Text Box 41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18" name="Text Box 41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19" name="Text Box 41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20" name="Text Box 41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21" name="Text Box 41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22" name="Text Box 41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23" name="Text Box 41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24" name="Text Box 41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25" name="Text Box 41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26" name="Text Box 41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27" name="Text Box 41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28" name="Text Box 41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29" name="Text Box 41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30" name="Text Box 41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31" name="Text Box 41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32" name="Text Box 41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33" name="Text Box 41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34" name="Text Box 41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35" name="Text Box 41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36" name="Text Box 42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37" name="Text Box 42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38" name="Text Box 42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39" name="Text Box 42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40" name="Text Box 42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41" name="Text Box 42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42" name="Text Box 42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43" name="Text Box 42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44" name="Text Box 42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45" name="Text Box 42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46" name="Text Box 42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47" name="Text Box 42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48" name="Text Box 42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49" name="Text Box 42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50" name="Text Box 42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51" name="Text Box 42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52" name="Text Box 42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53" name="Text Box 42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54" name="Text Box 42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55" name="Text Box 42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56" name="Text Box 42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57" name="Text Box 42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58" name="Text Box 42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59" name="Text Box 42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60" name="Text Box 42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61" name="Text Box 42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62" name="Text Box 42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63" name="Text Box 42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64" name="Text Box 42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65" name="Text Box 42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66" name="Text Box 42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67" name="Text Box 42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68" name="Text Box 42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69" name="Text Box 42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70" name="Text Box 42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71" name="Text Box 42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72" name="Text Box 42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73" name="Text Box 42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74" name="Text Box 42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75" name="Text Box 42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76" name="Text Box 42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77" name="Text Box 42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78" name="Text Box 42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79" name="Text Box 42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80" name="Text Box 42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81" name="Text Box 42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82" name="Text Box 42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83" name="Text Box 42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84" name="Text Box 42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85" name="Text Box 42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86" name="Text Box 42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87" name="Text Box 42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88" name="Text Box 42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89" name="Text Box 42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90" name="Text Box 42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91" name="Text Box 42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92" name="Text Box 42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93" name="Text Box 42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94" name="Text Box 42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95" name="Text Box 42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96" name="Text Box 42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97" name="Text Box 42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98" name="Text Box 42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799" name="Text Box 42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00" name="Text Box 42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01" name="Text Box 42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02" name="Text Box 42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03" name="Text Box 42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04" name="Text Box 42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05" name="Text Box 42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06" name="Text Box 42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07" name="Text Box 42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08" name="Text Box 42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09" name="Text Box 42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10" name="Text Box 42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11" name="Text Box 42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12" name="Text Box 42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13" name="Text Box 42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14" name="Text Box 42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15" name="Text Box 42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16" name="Text Box 42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17" name="Text Box 42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18" name="Text Box 42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19" name="Text Box 42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20" name="Text Box 42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21" name="Text Box 42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22" name="Text Box 42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23" name="Text Box 42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24" name="Text Box 42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25" name="Text Box 42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26" name="Text Box 42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27" name="Text Box 42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28" name="Text Box 42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29" name="Text Box 42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30" name="Text Box 42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31" name="Text Box 42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32" name="Text Box 42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33" name="Text Box 42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34" name="Text Box 42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35" name="Text Box 42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36" name="Text Box 43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37" name="Text Box 43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38" name="Text Box 43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39" name="Text Box 43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40" name="Text Box 43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41" name="Text Box 43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42" name="Text Box 43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43" name="Text Box 43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44" name="Text Box 43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45" name="Text Box 43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46" name="Text Box 43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47" name="Text Box 43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48" name="Text Box 43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49" name="Text Box 43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50" name="Text Box 43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51" name="Text Box 43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52" name="Text Box 43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53" name="Text Box 43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54" name="Text Box 43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55" name="Text Box 43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56" name="Text Box 43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57" name="Text Box 43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58" name="Text Box 43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59" name="Text Box 43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60" name="Text Box 43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61" name="Text Box 43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62" name="Text Box 43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63" name="Text Box 43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64" name="Text Box 43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65" name="Text Box 43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66" name="Text Box 43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67" name="Text Box 43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68" name="Text Box 43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69" name="Text Box 43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70" name="Text Box 43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71" name="Text Box 43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72" name="Text Box 43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73" name="Text Box 43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74" name="Text Box 43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75" name="Text Box 43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76" name="Text Box 43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77" name="Text Box 43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78" name="Text Box 43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79" name="Text Box 43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80" name="Text Box 43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81" name="Text Box 43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82" name="Text Box 43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83" name="Text Box 43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84" name="Text Box 43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85" name="Text Box 43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86" name="Text Box 43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87" name="Text Box 43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88" name="Text Box 43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89" name="Text Box 43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90" name="Text Box 43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91" name="Text Box 43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92" name="Text Box 43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93" name="Text Box 43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94" name="Text Box 43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95" name="Text Box 43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96" name="Text Box 43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97" name="Text Box 43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98" name="Text Box 43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899" name="Text Box 43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00" name="Text Box 43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01" name="Text Box 43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02" name="Text Box 43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03" name="Text Box 43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04" name="Text Box 43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05" name="Text Box 43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06" name="Text Box 43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07" name="Text Box 43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08" name="Text Box 43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09" name="Text Box 43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10" name="Text Box 43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11" name="Text Box 43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12" name="Text Box 43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13" name="Text Box 43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14" name="Text Box 43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15" name="Text Box 43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16" name="Text Box 43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17" name="Text Box 43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18" name="Text Box 43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19" name="Text Box 43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20" name="Text Box 43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21" name="Text Box 43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22" name="Text Box 43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23" name="Text Box 43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24" name="Text Box 43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25" name="Text Box 43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26" name="Text Box 43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27" name="Text Box 43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28" name="Text Box 43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29" name="Text Box 43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30" name="Text Box 43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31" name="Text Box 43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32" name="Text Box 43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33" name="Text Box 43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34" name="Text Box 43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35" name="Text Box 43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36" name="Text Box 44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37" name="Text Box 44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38" name="Text Box 44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39" name="Text Box 44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40" name="Text Box 44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41" name="Text Box 44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42" name="Text Box 44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43" name="Text Box 44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44" name="Text Box 44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45" name="Text Box 44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46" name="Text Box 44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47" name="Text Box 44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48" name="Text Box 44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49" name="Text Box 44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50" name="Text Box 44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51" name="Text Box 44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52" name="Text Box 44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53" name="Text Box 44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54" name="Text Box 44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55" name="Text Box 44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56" name="Text Box 44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57" name="Text Box 44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58" name="Text Box 44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59" name="Text Box 44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60" name="Text Box 44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61" name="Text Box 44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62" name="Text Box 44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63" name="Text Box 44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64" name="Text Box 44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65" name="Text Box 44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66" name="Text Box 44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67" name="Text Box 44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68" name="Text Box 44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69" name="Text Box 44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70" name="Text Box 44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71" name="Text Box 44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72" name="Text Box 44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73" name="Text Box 44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74" name="Text Box 44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75" name="Text Box 44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76" name="Text Box 44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77" name="Text Box 44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78" name="Text Box 44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79" name="Text Box 44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80" name="Text Box 44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81" name="Text Box 44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82" name="Text Box 44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83" name="Text Box 44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84" name="Text Box 44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85" name="Text Box 44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86" name="Text Box 44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87" name="Text Box 44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88" name="Text Box 44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89" name="Text Box 44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90" name="Text Box 44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91" name="Text Box 44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92" name="Text Box 44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93" name="Text Box 44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94" name="Text Box 44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95" name="Text Box 44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96" name="Text Box 44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97" name="Text Box 44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98" name="Text Box 44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3999" name="Text Box 44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00" name="Text Box 44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01" name="Text Box 44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02" name="Text Box 44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03" name="Text Box 44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04" name="Text Box 44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05" name="Text Box 44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06" name="Text Box 44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07" name="Text Box 44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08" name="Text Box 44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09" name="Text Box 44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10" name="Text Box 44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11" name="Text Box 44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12" name="Text Box 44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13" name="Text Box 44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14" name="Text Box 44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15" name="Text Box 44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16" name="Text Box 44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17" name="Text Box 44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18" name="Text Box 44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19" name="Text Box 44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20" name="Text Box 44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21" name="Text Box 44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22" name="Text Box 44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23" name="Text Box 44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24" name="Text Box 44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25" name="Text Box 44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26" name="Text Box 44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27" name="Text Box 44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28" name="Text Box 44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29" name="Text Box 44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30" name="Text Box 44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31" name="Text Box 44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32" name="Text Box 44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33" name="Text Box 44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34" name="Text Box 44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35" name="Text Box 44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36" name="Text Box 45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37" name="Text Box 45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38" name="Text Box 45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39" name="Text Box 45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40" name="Text Box 45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41" name="Text Box 45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42" name="Text Box 45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43" name="Text Box 45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44" name="Text Box 45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45" name="Text Box 45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46" name="Text Box 45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47" name="Text Box 45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48" name="Text Box 45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49" name="Text Box 45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50" name="Text Box 45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51" name="Text Box 45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52" name="Text Box 45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53" name="Text Box 45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54" name="Text Box 45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55" name="Text Box 45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56" name="Text Box 45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57" name="Text Box 45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58" name="Text Box 45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59" name="Text Box 45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60" name="Text Box 45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61" name="Text Box 45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62" name="Text Box 45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63" name="Text Box 45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64" name="Text Box 45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65" name="Text Box 45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66" name="Text Box 45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67" name="Text Box 45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68" name="Text Box 45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69" name="Text Box 45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70" name="Text Box 45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71" name="Text Box 45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72" name="Text Box 45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73" name="Text Box 45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74" name="Text Box 45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75" name="Text Box 45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76" name="Text Box 45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77" name="Text Box 45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78" name="Text Box 45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79" name="Text Box 45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80" name="Text Box 45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81" name="Text Box 45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82" name="Text Box 45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83" name="Text Box 45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84" name="Text Box 45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85" name="Text Box 45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86" name="Text Box 45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87" name="Text Box 45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88" name="Text Box 45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89" name="Text Box 45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90" name="Text Box 45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91" name="Text Box 45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92" name="Text Box 45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93" name="Text Box 45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94" name="Text Box 45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95" name="Text Box 45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96" name="Text Box 45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97" name="Text Box 45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98" name="Text Box 45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099" name="Text Box 45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00" name="Text Box 45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01" name="Text Box 45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02" name="Text Box 45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03" name="Text Box 45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04" name="Text Box 45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05" name="Text Box 45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06" name="Text Box 45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07" name="Text Box 45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08" name="Text Box 45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09" name="Text Box 45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10" name="Text Box 45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11" name="Text Box 45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12" name="Text Box 45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13" name="Text Box 45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14" name="Text Box 45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15" name="Text Box 45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16" name="Text Box 45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17" name="Text Box 45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18" name="Text Box 45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19" name="Text Box 45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20" name="Text Box 45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21" name="Text Box 45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22" name="Text Box 45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23" name="Text Box 45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24" name="Text Box 45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25" name="Text Box 45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26" name="Text Box 45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27" name="Text Box 45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28" name="Text Box 45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29" name="Text Box 45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30" name="Text Box 45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31" name="Text Box 45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32" name="Text Box 45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33" name="Text Box 45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34" name="Text Box 45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35" name="Text Box 45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36" name="Text Box 46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37" name="Text Box 46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38" name="Text Box 46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39" name="Text Box 46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40" name="Text Box 46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41" name="Text Box 46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42" name="Text Box 46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43" name="Text Box 46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44" name="Text Box 46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45" name="Text Box 46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46" name="Text Box 46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47" name="Text Box 46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48" name="Text Box 46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49" name="Text Box 46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50" name="Text Box 46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51" name="Text Box 46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52" name="Text Box 46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53" name="Text Box 46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54" name="Text Box 46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55" name="Text Box 46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56" name="Text Box 46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57" name="Text Box 46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58" name="Text Box 46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59" name="Text Box 46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60" name="Text Box 46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61" name="Text Box 46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62" name="Text Box 46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63" name="Text Box 46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64" name="Text Box 46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65" name="Text Box 46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66" name="Text Box 46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67" name="Text Box 46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68" name="Text Box 46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69" name="Text Box 46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70" name="Text Box 46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71" name="Text Box 46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72" name="Text Box 46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73" name="Text Box 46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74" name="Text Box 46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75" name="Text Box 46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76" name="Text Box 46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77" name="Text Box 46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78" name="Text Box 46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79" name="Text Box 46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80" name="Text Box 46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81" name="Text Box 46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82" name="Text Box 46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83" name="Text Box 46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84" name="Text Box 46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85" name="Text Box 46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86" name="Text Box 46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87" name="Text Box 46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88" name="Text Box 46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89" name="Text Box 46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90" name="Text Box 46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91" name="Text Box 46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92" name="Text Box 46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93" name="Text Box 46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94" name="Text Box 46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95" name="Text Box 46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96" name="Text Box 46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97" name="Text Box 46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98" name="Text Box 46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199" name="Text Box 46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00" name="Text Box 46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01" name="Text Box 46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02" name="Text Box 46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03" name="Text Box 46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04" name="Text Box 46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05" name="Text Box 46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06" name="Text Box 46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07" name="Text Box 46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08" name="Text Box 46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09" name="Text Box 46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10" name="Text Box 46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11" name="Text Box 46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12" name="Text Box 46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13" name="Text Box 46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14" name="Text Box 46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15" name="Text Box 46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16" name="Text Box 46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17" name="Text Box 46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18" name="Text Box 46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19" name="Text Box 46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20" name="Text Box 46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21" name="Text Box 46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22" name="Text Box 46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23" name="Text Box 46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24" name="Text Box 46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25" name="Text Box 46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26" name="Text Box 46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27" name="Text Box 46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28" name="Text Box 46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29" name="Text Box 46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30" name="Text Box 46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31" name="Text Box 46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32" name="Text Box 46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33" name="Text Box 46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34" name="Text Box 46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35" name="Text Box 46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36" name="Text Box 47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37" name="Text Box 47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38" name="Text Box 47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39" name="Text Box 47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40" name="Text Box 47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41" name="Text Box 47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42" name="Text Box 47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43" name="Text Box 47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44" name="Text Box 47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45" name="Text Box 47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46" name="Text Box 47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47" name="Text Box 47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48" name="Text Box 47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49" name="Text Box 47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50" name="Text Box 47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51" name="Text Box 47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52" name="Text Box 47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53" name="Text Box 47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54" name="Text Box 47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55" name="Text Box 47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56" name="Text Box 47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57" name="Text Box 47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58" name="Text Box 47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59" name="Text Box 47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60" name="Text Box 47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61" name="Text Box 47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62" name="Text Box 47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63" name="Text Box 47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64" name="Text Box 47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65" name="Text Box 47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66" name="Text Box 47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67" name="Text Box 47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68" name="Text Box 47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69" name="Text Box 47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70" name="Text Box 47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71" name="Text Box 47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72" name="Text Box 47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73" name="Text Box 47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74" name="Text Box 47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75" name="Text Box 47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76" name="Text Box 47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77" name="Text Box 47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78" name="Text Box 47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79" name="Text Box 47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80" name="Text Box 47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81" name="Text Box 47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82" name="Text Box 47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83" name="Text Box 47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84" name="Text Box 47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85" name="Text Box 47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86" name="Text Box 47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87" name="Text Box 47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88" name="Text Box 47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89" name="Text Box 47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90" name="Text Box 47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91" name="Text Box 47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92" name="Text Box 47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93" name="Text Box 47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94" name="Text Box 47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95" name="Text Box 47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96" name="Text Box 47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97" name="Text Box 47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98" name="Text Box 47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299" name="Text Box 47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00" name="Text Box 47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01" name="Text Box 47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02" name="Text Box 47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03" name="Text Box 47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04" name="Text Box 47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05" name="Text Box 47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06" name="Text Box 47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07" name="Text Box 47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08" name="Text Box 47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09" name="Text Box 47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10" name="Text Box 47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11" name="Text Box 47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12" name="Text Box 47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13" name="Text Box 47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14" name="Text Box 47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15" name="Text Box 47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16" name="Text Box 47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17" name="Text Box 47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18" name="Text Box 47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19" name="Text Box 47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20" name="Text Box 47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21" name="Text Box 47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22" name="Text Box 47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23" name="Text Box 47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24" name="Text Box 47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25" name="Text Box 47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26" name="Text Box 47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27" name="Text Box 47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28" name="Text Box 47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29" name="Text Box 47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30" name="Text Box 47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31" name="Text Box 47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32" name="Text Box 47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33" name="Text Box 47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34" name="Text Box 47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35" name="Text Box 47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36" name="Text Box 48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37" name="Text Box 48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38" name="Text Box 48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39" name="Text Box 48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40" name="Text Box 48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41" name="Text Box 48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42" name="Text Box 48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43" name="Text Box 48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44" name="Text Box 48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45" name="Text Box 48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46" name="Text Box 48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47" name="Text Box 48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48" name="Text Box 48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49" name="Text Box 48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50" name="Text Box 48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51" name="Text Box 48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52" name="Text Box 48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53" name="Text Box 48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54" name="Text Box 48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55" name="Text Box 48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56" name="Text Box 48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57" name="Text Box 48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58" name="Text Box 48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59" name="Text Box 48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60" name="Text Box 48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61" name="Text Box 48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62" name="Text Box 48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63" name="Text Box 48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64" name="Text Box 48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65" name="Text Box 48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66" name="Text Box 48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67" name="Text Box 48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68" name="Text Box 48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69" name="Text Box 48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70" name="Text Box 48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71" name="Text Box 48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72" name="Text Box 48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73" name="Text Box 48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74" name="Text Box 48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75" name="Text Box 48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76" name="Text Box 48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77" name="Text Box 48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78" name="Text Box 48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79" name="Text Box 48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80" name="Text Box 48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81" name="Text Box 48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82" name="Text Box 48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83" name="Text Box 48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84" name="Text Box 48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85" name="Text Box 48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86" name="Text Box 48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87" name="Text Box 48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88" name="Text Box 48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89" name="Text Box 48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90" name="Text Box 48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91" name="Text Box 48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92" name="Text Box 48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93" name="Text Box 48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94" name="Text Box 48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95" name="Text Box 48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96" name="Text Box 48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97" name="Text Box 48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98" name="Text Box 48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399" name="Text Box 48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00" name="Text Box 48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01" name="Text Box 48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02" name="Text Box 48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03" name="Text Box 48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04" name="Text Box 48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05" name="Text Box 48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06" name="Text Box 48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07" name="Text Box 48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08" name="Text Box 48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09" name="Text Box 48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10" name="Text Box 48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11" name="Text Box 48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12" name="Text Box 48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13" name="Text Box 48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14" name="Text Box 48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15" name="Text Box 48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16" name="Text Box 48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17" name="Text Box 48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18" name="Text Box 48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19" name="Text Box 48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20" name="Text Box 48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21" name="Text Box 48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22" name="Text Box 48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23" name="Text Box 48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24" name="Text Box 48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25" name="Text Box 48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26" name="Text Box 48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27" name="Text Box 48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28" name="Text Box 48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29" name="Text Box 48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30" name="Text Box 48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31" name="Text Box 48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32" name="Text Box 48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33" name="Text Box 48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34" name="Text Box 48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35" name="Text Box 48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36" name="Text Box 49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37" name="Text Box 49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38" name="Text Box 49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39" name="Text Box 49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40" name="Text Box 49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41" name="Text Box 49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42" name="Text Box 49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43" name="Text Box 49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44" name="Text Box 49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45" name="Text Box 49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46" name="Text Box 49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47" name="Text Box 49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48" name="Text Box 49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49" name="Text Box 49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50" name="Text Box 49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51" name="Text Box 49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52" name="Text Box 49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53" name="Text Box 49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54" name="Text Box 49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55" name="Text Box 49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56" name="Text Box 49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57" name="Text Box 49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58" name="Text Box 49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59" name="Text Box 49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60" name="Text Box 49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61" name="Text Box 49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62" name="Text Box 49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63" name="Text Box 49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64" name="Text Box 49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65" name="Text Box 49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66" name="Text Box 49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67" name="Text Box 49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68" name="Text Box 49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69" name="Text Box 49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70" name="Text Box 49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71" name="Text Box 49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72" name="Text Box 49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73" name="Text Box 49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74" name="Text Box 49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75" name="Text Box 49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76" name="Text Box 49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77" name="Text Box 49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78" name="Text Box 49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79" name="Text Box 49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80" name="Text Box 49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81" name="Text Box 49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82" name="Text Box 49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83" name="Text Box 49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84" name="Text Box 49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85" name="Text Box 49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86" name="Text Box 49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87" name="Text Box 49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88" name="Text Box 49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89" name="Text Box 49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90" name="Text Box 49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91" name="Text Box 49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92" name="Text Box 49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93" name="Text Box 49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94" name="Text Box 49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95" name="Text Box 49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96" name="Text Box 49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97" name="Text Box 49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98" name="Text Box 49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499" name="Text Box 49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00" name="Text Box 49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01" name="Text Box 49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02" name="Text Box 49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03" name="Text Box 49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04" name="Text Box 49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05" name="Text Box 49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06" name="Text Box 49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07" name="Text Box 49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08" name="Text Box 49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09" name="Text Box 49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10" name="Text Box 49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11" name="Text Box 49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12" name="Text Box 49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13" name="Text Box 49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14" name="Text Box 49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15" name="Text Box 49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16" name="Text Box 49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17" name="Text Box 49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18" name="Text Box 49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19" name="Text Box 49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20" name="Text Box 49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21" name="Text Box 49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22" name="Text Box 49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23" name="Text Box 49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24" name="Text Box 49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25" name="Text Box 49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26" name="Text Box 49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27" name="Text Box 49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28" name="Text Box 49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29" name="Text Box 49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30" name="Text Box 49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31" name="Text Box 49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32" name="Text Box 49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33" name="Text Box 49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34" name="Text Box 49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35" name="Text Box 49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36" name="Text Box 50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37" name="Text Box 50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38" name="Text Box 50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39" name="Text Box 50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40" name="Text Box 50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41" name="Text Box 50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42" name="Text Box 50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43" name="Text Box 50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44" name="Text Box 50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45" name="Text Box 50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46" name="Text Box 50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47" name="Text Box 50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48" name="Text Box 50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49" name="Text Box 50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50" name="Text Box 50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51" name="Text Box 50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52" name="Text Box 50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53" name="Text Box 50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54" name="Text Box 50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55" name="Text Box 50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56" name="Text Box 50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57" name="Text Box 50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58" name="Text Box 50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59" name="Text Box 50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60" name="Text Box 50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61" name="Text Box 50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62" name="Text Box 50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63" name="Text Box 50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64" name="Text Box 50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65" name="Text Box 50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66" name="Text Box 50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67" name="Text Box 50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68" name="Text Box 50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69" name="Text Box 50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70" name="Text Box 50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71" name="Text Box 50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72" name="Text Box 50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73" name="Text Box 50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74" name="Text Box 50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75" name="Text Box 50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76" name="Text Box 50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77" name="Text Box 50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78" name="Text Box 50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79" name="Text Box 50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80" name="Text Box 50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81" name="Text Box 50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82" name="Text Box 50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83" name="Text Box 50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84" name="Text Box 50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85" name="Text Box 50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86" name="Text Box 50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87" name="Text Box 50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88" name="Text Box 50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89" name="Text Box 50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90" name="Text Box 50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91" name="Text Box 50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92" name="Text Box 50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93" name="Text Box 50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94" name="Text Box 50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95" name="Text Box 50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96" name="Text Box 50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97" name="Text Box 50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98" name="Text Box 50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599" name="Text Box 50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00" name="Text Box 50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01" name="Text Box 50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02" name="Text Box 50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03" name="Text Box 50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04" name="Text Box 50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05" name="Text Box 50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06" name="Text Box 50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07" name="Text Box 50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08" name="Text Box 50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09" name="Text Box 50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10" name="Text Box 50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11" name="Text Box 50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12" name="Text Box 50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13" name="Text Box 50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14" name="Text Box 50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15" name="Text Box 50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16" name="Text Box 50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17" name="Text Box 50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18" name="Text Box 50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19" name="Text Box 50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20" name="Text Box 50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21" name="Text Box 50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22" name="Text Box 50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23" name="Text Box 50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24" name="Text Box 50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25" name="Text Box 50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26" name="Text Box 50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27" name="Text Box 50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28" name="Text Box 50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29" name="Text Box 50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30" name="Text Box 50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31" name="Text Box 50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32" name="Text Box 50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33" name="Text Box 50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34" name="Text Box 50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35" name="Text Box 50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36" name="Text Box 51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37" name="Text Box 51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38" name="Text Box 51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39" name="Text Box 51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40" name="Text Box 51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41" name="Text Box 51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42" name="Text Box 51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43" name="Text Box 51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44" name="Text Box 51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45" name="Text Box 51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46" name="Text Box 51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47" name="Text Box 51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48" name="Text Box 51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49" name="Text Box 51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50" name="Text Box 51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51" name="Text Box 51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52" name="Text Box 51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53" name="Text Box 51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54" name="Text Box 51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55" name="Text Box 51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56" name="Text Box 51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57" name="Text Box 51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58" name="Text Box 51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59" name="Text Box 51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60" name="Text Box 51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61" name="Text Box 51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62" name="Text Box 51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63" name="Text Box 51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64" name="Text Box 51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65" name="Text Box 51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66" name="Text Box 51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67" name="Text Box 51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68" name="Text Box 51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69" name="Text Box 51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70" name="Text Box 51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71" name="Text Box 51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72" name="Text Box 51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73" name="Text Box 51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74" name="Text Box 51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75" name="Text Box 51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76" name="Text Box 51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77" name="Text Box 51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78" name="Text Box 51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79" name="Text Box 51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80" name="Text Box 51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81" name="Text Box 51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82" name="Text Box 51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83" name="Text Box 51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84" name="Text Box 51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85" name="Text Box 51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86" name="Text Box 51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87" name="Text Box 51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88" name="Text Box 51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89" name="Text Box 51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90" name="Text Box 51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91" name="Text Box 51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92" name="Text Box 51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93" name="Text Box 51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94" name="Text Box 51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95" name="Text Box 51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96" name="Text Box 51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97" name="Text Box 51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98" name="Text Box 51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699" name="Text Box 51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00" name="Text Box 51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01" name="Text Box 51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02" name="Text Box 51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03" name="Text Box 51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04" name="Text Box 51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05" name="Text Box 51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06" name="Text Box 51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07" name="Text Box 51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08" name="Text Box 51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09" name="Text Box 51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10" name="Text Box 51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11" name="Text Box 51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12" name="Text Box 51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13" name="Text Box 51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14" name="Text Box 51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15" name="Text Box 51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16" name="Text Box 51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17" name="Text Box 51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18" name="Text Box 51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19" name="Text Box 51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20" name="Text Box 51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21" name="Text Box 51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22" name="Text Box 51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23" name="Text Box 51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24" name="Text Box 51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25" name="Text Box 51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26" name="Text Box 51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27" name="Text Box 51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28" name="Text Box 51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29" name="Text Box 51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30" name="Text Box 51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31" name="Text Box 51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32" name="Text Box 51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33" name="Text Box 51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34" name="Text Box 51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35" name="Text Box 51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36" name="Text Box 52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37" name="Text Box 52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38" name="Text Box 52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39" name="Text Box 52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40" name="Text Box 52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41" name="Text Box 52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42" name="Text Box 52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43" name="Text Box 52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44" name="Text Box 52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45" name="Text Box 52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46" name="Text Box 52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47" name="Text Box 52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48" name="Text Box 52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49" name="Text Box 52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50" name="Text Box 52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51" name="Text Box 52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52" name="Text Box 52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53" name="Text Box 52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54" name="Text Box 52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55" name="Text Box 52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56" name="Text Box 52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57" name="Text Box 52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58" name="Text Box 52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59" name="Text Box 52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60" name="Text Box 52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61" name="Text Box 52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62" name="Text Box 52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63" name="Text Box 52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64" name="Text Box 52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65" name="Text Box 52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66" name="Text Box 52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67" name="Text Box 52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68" name="Text Box 52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69" name="Text Box 52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70" name="Text Box 52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71" name="Text Box 52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72" name="Text Box 52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73" name="Text Box 52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74" name="Text Box 52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75" name="Text Box 52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76" name="Text Box 52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77" name="Text Box 52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78" name="Text Box 52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79" name="Text Box 52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80" name="Text Box 52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81" name="Text Box 52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82" name="Text Box 52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83" name="Text Box 52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84" name="Text Box 52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85" name="Text Box 52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86" name="Text Box 52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87" name="Text Box 52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88" name="Text Box 52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89" name="Text Box 52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90" name="Text Box 52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91" name="Text Box 52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92" name="Text Box 52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93" name="Text Box 52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94" name="Text Box 52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95" name="Text Box 52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96" name="Text Box 52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97" name="Text Box 52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98" name="Text Box 52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799" name="Text Box 52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00" name="Text Box 52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01" name="Text Box 52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02" name="Text Box 52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03" name="Text Box 52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04" name="Text Box 52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05" name="Text Box 52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06" name="Text Box 52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07" name="Text Box 52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08" name="Text Box 52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09" name="Text Box 52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10" name="Text Box 52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11" name="Text Box 52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12" name="Text Box 52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13" name="Text Box 52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14" name="Text Box 52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15" name="Text Box 52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16" name="Text Box 52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17" name="Text Box 52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18" name="Text Box 52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19" name="Text Box 52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20" name="Text Box 52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21" name="Text Box 52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22" name="Text Box 52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23" name="Text Box 52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24" name="Text Box 52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25" name="Text Box 52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26" name="Text Box 52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27" name="Text Box 52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28" name="Text Box 52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29" name="Text Box 52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30" name="Text Box 52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31" name="Text Box 52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32" name="Text Box 52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33" name="Text Box 52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34" name="Text Box 52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35" name="Text Box 52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36" name="Text Box 53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37" name="Text Box 53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38" name="Text Box 53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39" name="Text Box 53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40" name="Text Box 53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41" name="Text Box 53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42" name="Text Box 53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43" name="Text Box 53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44" name="Text Box 530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45" name="Text Box 530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46" name="Text Box 531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47" name="Text Box 531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48" name="Text Box 531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49" name="Text Box 531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50" name="Text Box 531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51" name="Text Box 531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52" name="Text Box 531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53" name="Text Box 531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54" name="Text Box 531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55" name="Text Box 531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56" name="Text Box 532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57" name="Text Box 532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58" name="Text Box 532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59" name="Text Box 532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60" name="Text Box 532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61" name="Text Box 532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62" name="Text Box 532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63" name="Text Box 532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64" name="Text Box 532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65" name="Text Box 532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66" name="Text Box 533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67" name="Text Box 533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68" name="Text Box 533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69" name="Text Box 533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70" name="Text Box 533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71" name="Text Box 533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72" name="Text Box 533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73" name="Text Box 533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74" name="Text Box 533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75" name="Text Box 533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76" name="Text Box 534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77" name="Text Box 534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78" name="Text Box 534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79" name="Text Box 534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80" name="Text Box 534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81" name="Text Box 534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82" name="Text Box 534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83" name="Text Box 534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84" name="Text Box 534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85" name="Text Box 534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86" name="Text Box 535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87" name="Text Box 535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88" name="Text Box 535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89" name="Text Box 535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90" name="Text Box 535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91" name="Text Box 535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92" name="Text Box 535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93" name="Text Box 535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94" name="Text Box 535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95" name="Text Box 535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96" name="Text Box 536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97" name="Text Box 536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98" name="Text Box 536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899" name="Text Box 536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00" name="Text Box 536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01" name="Text Box 536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02" name="Text Box 536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03" name="Text Box 536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04" name="Text Box 536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05" name="Text Box 536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06" name="Text Box 537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07" name="Text Box 537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08" name="Text Box 537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09" name="Text Box 537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10" name="Text Box 537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11" name="Text Box 537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12" name="Text Box 537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13" name="Text Box 537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14" name="Text Box 537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15" name="Text Box 537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16" name="Text Box 538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17" name="Text Box 538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18" name="Text Box 538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19" name="Text Box 538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20" name="Text Box 538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21" name="Text Box 538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22" name="Text Box 538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23" name="Text Box 538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24" name="Text Box 538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25" name="Text Box 538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26" name="Text Box 539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27" name="Text Box 539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28" name="Text Box 539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29" name="Text Box 539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30" name="Text Box 539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31" name="Text Box 539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32" name="Text Box 539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33" name="Text Box 539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34" name="Text Box 5398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35" name="Text Box 5399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36" name="Text Box 5400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37" name="Text Box 5401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38" name="Text Box 5402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39" name="Text Box 5403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40" name="Text Box 5404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41" name="Text Box 5405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42" name="Text Box 5406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09"/>
    <xdr:sp macro="" textlink="">
      <xdr:nvSpPr>
        <xdr:cNvPr id="24943" name="Text Box 5407"/>
        <xdr:cNvSpPr txBox="1">
          <a:spLocks noChangeArrowheads="1"/>
        </xdr:cNvSpPr>
      </xdr:nvSpPr>
      <xdr:spPr bwMode="auto">
        <a:xfrm>
          <a:off x="4686300" y="1162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44" name="Text Box 5427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45" name="Text Box 5428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46" name="Text Box 5429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47" name="Text Box 5430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48" name="Text Box 5431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49" name="Text Box 5432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50" name="Text Box 5433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51" name="Text Box 5434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52" name="Text Box 5435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53" name="Text Box 5436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54" name="Text Box 5437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55" name="Text Box 5438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56" name="Text Box 5439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57" name="Text Box 5440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58" name="Text Box 5441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59" name="Text Box 5442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60" name="Text Box 5443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61" name="Text Box 5444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62" name="Text Box 5445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63" name="Text Box 5446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64" name="Text Box 5447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65" name="Text Box 5448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66" name="Text Box 5449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67" name="Text Box 5450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68" name="Text Box 5451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69" name="Text Box 5452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70" name="Text Box 5453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71" name="Text Box 5454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72" name="Text Box 5455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73" name="Text Box 5456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74" name="Text Box 5457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75" name="Text Box 5458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76" name="Text Box 5459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77" name="Text Box 5460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78" name="Text Box 5461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79" name="Text Box 5462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80" name="Text Box 5463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81" name="Text Box 5464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82" name="Text Box 5465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83" name="Text Box 5466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84" name="Text Box 5467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8"/>
    <xdr:sp macro="" textlink="">
      <xdr:nvSpPr>
        <xdr:cNvPr id="24985" name="Text Box 5468"/>
        <xdr:cNvSpPr txBox="1">
          <a:spLocks noChangeArrowheads="1"/>
        </xdr:cNvSpPr>
      </xdr:nvSpPr>
      <xdr:spPr bwMode="auto">
        <a:xfrm>
          <a:off x="4686300" y="11601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86" name="Text Box 25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87" name="Text Box 25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88" name="Text Box 25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89" name="Text Box 25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90" name="Text Box 25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91" name="Text Box 25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92" name="Text Box 25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93" name="Text Box 25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94" name="Text Box 25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95" name="Text Box 25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96" name="Text Box 25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97" name="Text Box 25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98" name="Text Box 25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4999" name="Text Box 25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00" name="Text Box 26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01" name="Text Box 26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02" name="Text Box 26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03" name="Text Box 26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04" name="Text Box 26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05" name="Text Box 26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06" name="Text Box 26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07" name="Text Box 26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08" name="Text Box 26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09" name="Text Box 26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10" name="Text Box 26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11" name="Text Box 26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12" name="Text Box 26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13" name="Text Box 26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14" name="Text Box 26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15" name="Text Box 26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16" name="Text Box 26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17" name="Text Box 26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18" name="Text Box 26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19" name="Text Box 26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20" name="Text Box 26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21" name="Text Box 26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22" name="Text Box 26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23" name="Text Box 26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24" name="Text Box 26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25" name="Text Box 26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26" name="Text Box 26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27" name="Text Box 26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28" name="Text Box 26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29" name="Text Box 26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30" name="Text Box 26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31" name="Text Box 26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32" name="Text Box 26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33" name="Text Box 26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34" name="Text Box 26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35" name="Text Box 26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36" name="Text Box 26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37" name="Text Box 26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38" name="Text Box 26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39" name="Text Box 26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40" name="Text Box 26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41" name="Text Box 26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42" name="Text Box 26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43" name="Text Box 26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44" name="Text Box 26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45" name="Text Box 26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46" name="Text Box 26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47" name="Text Box 26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48" name="Text Box 26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49" name="Text Box 26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50" name="Text Box 26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51" name="Text Box 26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52" name="Text Box 26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53" name="Text Box 26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54" name="Text Box 26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55" name="Text Box 26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56" name="Text Box 26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57" name="Text Box 26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58" name="Text Box 27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59" name="Text Box 27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60" name="Text Box 27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61" name="Text Box 27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62" name="Text Box 27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63" name="Text Box 27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64" name="Text Box 27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65" name="Text Box 27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66" name="Text Box 27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67" name="Text Box 27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68" name="Text Box 27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69" name="Text Box 27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70" name="Text Box 27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71" name="Text Box 27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72" name="Text Box 27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73" name="Text Box 27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74" name="Text Box 27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75" name="Text Box 27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76" name="Text Box 27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77" name="Text Box 27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78" name="Text Box 27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79" name="Text Box 27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80" name="Text Box 27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81" name="Text Box 27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82" name="Text Box 27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83" name="Text Box 27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84" name="Text Box 27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85" name="Text Box 27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86" name="Text Box 27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87" name="Text Box 27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88" name="Text Box 27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89" name="Text Box 27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90" name="Text Box 27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91" name="Text Box 27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92" name="Text Box 27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93" name="Text Box 27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94" name="Text Box 27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95" name="Text Box 27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96" name="Text Box 27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97" name="Text Box 27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98" name="Text Box 27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099" name="Text Box 27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00" name="Text Box 27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01" name="Text Box 27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02" name="Text Box 27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03" name="Text Box 27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04" name="Text Box 27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05" name="Text Box 27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06" name="Text Box 27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07" name="Text Box 27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08" name="Text Box 27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09" name="Text Box 27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10" name="Text Box 27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11" name="Text Box 27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12" name="Text Box 27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13" name="Text Box 27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14" name="Text Box 27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15" name="Text Box 27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16" name="Text Box 27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17" name="Text Box 27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18" name="Text Box 27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19" name="Text Box 27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20" name="Text Box 27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21" name="Text Box 27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22" name="Text Box 27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23" name="Text Box 27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24" name="Text Box 27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25" name="Text Box 27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26" name="Text Box 27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27" name="Text Box 27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28" name="Text Box 27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29" name="Text Box 27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30" name="Text Box 27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31" name="Text Box 27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32" name="Text Box 27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33" name="Text Box 27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34" name="Text Box 27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35" name="Text Box 27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36" name="Text Box 27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37" name="Text Box 27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38" name="Text Box 27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39" name="Text Box 27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40" name="Text Box 27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41" name="Text Box 27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42" name="Text Box 27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43" name="Text Box 27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44" name="Text Box 27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45" name="Text Box 27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46" name="Text Box 27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47" name="Text Box 27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48" name="Text Box 27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49" name="Text Box 27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50" name="Text Box 27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51" name="Text Box 27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52" name="Text Box 27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53" name="Text Box 27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54" name="Text Box 27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55" name="Text Box 27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56" name="Text Box 27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57" name="Text Box 27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58" name="Text Box 28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59" name="Text Box 28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60" name="Text Box 28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61" name="Text Box 28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62" name="Text Box 28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63" name="Text Box 28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64" name="Text Box 28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65" name="Text Box 28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66" name="Text Box 28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67" name="Text Box 28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68" name="Text Box 28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69" name="Text Box 28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70" name="Text Box 28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71" name="Text Box 28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72" name="Text Box 28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73" name="Text Box 28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74" name="Text Box 28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75" name="Text Box 28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76" name="Text Box 28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77" name="Text Box 28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78" name="Text Box 28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79" name="Text Box 28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80" name="Text Box 28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81" name="Text Box 28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82" name="Text Box 28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83" name="Text Box 28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84" name="Text Box 28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85" name="Text Box 28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86" name="Text Box 28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87" name="Text Box 28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88" name="Text Box 28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89" name="Text Box 28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90" name="Text Box 28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91" name="Text Box 28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92" name="Text Box 28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93" name="Text Box 28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94" name="Text Box 28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95" name="Text Box 28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96" name="Text Box 28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97" name="Text Box 28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98" name="Text Box 28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199" name="Text Box 28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00" name="Text Box 28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01" name="Text Box 28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02" name="Text Box 28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03" name="Text Box 28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04" name="Text Box 28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05" name="Text Box 28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06" name="Text Box 28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07" name="Text Box 28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08" name="Text Box 28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09" name="Text Box 28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10" name="Text Box 28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11" name="Text Box 28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12" name="Text Box 28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13" name="Text Box 28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14" name="Text Box 28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15" name="Text Box 28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16" name="Text Box 28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17" name="Text Box 28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18" name="Text Box 28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19" name="Text Box 28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20" name="Text Box 28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21" name="Text Box 28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22" name="Text Box 28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23" name="Text Box 28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24" name="Text Box 28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25" name="Text Box 28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26" name="Text Box 28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27" name="Text Box 28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28" name="Text Box 28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29" name="Text Box 28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30" name="Text Box 28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31" name="Text Box 28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32" name="Text Box 28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33" name="Text Box 28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34" name="Text Box 28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35" name="Text Box 28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36" name="Text Box 28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37" name="Text Box 28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38" name="Text Box 28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39" name="Text Box 28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40" name="Text Box 28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41" name="Text Box 28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42" name="Text Box 28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43" name="Text Box 28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44" name="Text Box 28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45" name="Text Box 28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46" name="Text Box 28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47" name="Text Box 28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48" name="Text Box 28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49" name="Text Box 28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50" name="Text Box 28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51" name="Text Box 28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52" name="Text Box 28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53" name="Text Box 28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54" name="Text Box 28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55" name="Text Box 28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56" name="Text Box 28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57" name="Text Box 28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58" name="Text Box 29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59" name="Text Box 29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60" name="Text Box 29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61" name="Text Box 29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62" name="Text Box 29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63" name="Text Box 29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64" name="Text Box 29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65" name="Text Box 29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66" name="Text Box 29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67" name="Text Box 29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68" name="Text Box 29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69" name="Text Box 29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70" name="Text Box 29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71" name="Text Box 29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72" name="Text Box 29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73" name="Text Box 29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74" name="Text Box 29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75" name="Text Box 29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76" name="Text Box 29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77" name="Text Box 29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78" name="Text Box 29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79" name="Text Box 29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80" name="Text Box 29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81" name="Text Box 29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82" name="Text Box 29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83" name="Text Box 29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84" name="Text Box 29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85" name="Text Box 29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86" name="Text Box 29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87" name="Text Box 29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88" name="Text Box 29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89" name="Text Box 29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90" name="Text Box 29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91" name="Text Box 29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92" name="Text Box 29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93" name="Text Box 29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94" name="Text Box 29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95" name="Text Box 29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96" name="Text Box 29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97" name="Text Box 29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98" name="Text Box 29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299" name="Text Box 29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00" name="Text Box 29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01" name="Text Box 29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02" name="Text Box 29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03" name="Text Box 29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04" name="Text Box 29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05" name="Text Box 29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06" name="Text Box 29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07" name="Text Box 29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08" name="Text Box 29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09" name="Text Box 29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10" name="Text Box 29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11" name="Text Box 29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12" name="Text Box 29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13" name="Text Box 29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14" name="Text Box 29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15" name="Text Box 29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16" name="Text Box 29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17" name="Text Box 29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18" name="Text Box 29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19" name="Text Box 29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20" name="Text Box 29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21" name="Text Box 29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22" name="Text Box 29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23" name="Text Box 29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24" name="Text Box 29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25" name="Text Box 29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26" name="Text Box 29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27" name="Text Box 29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28" name="Text Box 29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29" name="Text Box 29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30" name="Text Box 29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31" name="Text Box 29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32" name="Text Box 29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33" name="Text Box 29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34" name="Text Box 29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35" name="Text Box 29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36" name="Text Box 29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37" name="Text Box 29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38" name="Text Box 29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39" name="Text Box 29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40" name="Text Box 29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41" name="Text Box 29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42" name="Text Box 29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43" name="Text Box 29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44" name="Text Box 29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45" name="Text Box 29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46" name="Text Box 29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47" name="Text Box 29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48" name="Text Box 29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49" name="Text Box 29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50" name="Text Box 29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51" name="Text Box 29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52" name="Text Box 29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53" name="Text Box 29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54" name="Text Box 29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55" name="Text Box 29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56" name="Text Box 29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57" name="Text Box 29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58" name="Text Box 30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59" name="Text Box 30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60" name="Text Box 30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61" name="Text Box 30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62" name="Text Box 30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63" name="Text Box 30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64" name="Text Box 30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65" name="Text Box 30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66" name="Text Box 30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67" name="Text Box 30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68" name="Text Box 30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69" name="Text Box 30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70" name="Text Box 30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71" name="Text Box 30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72" name="Text Box 30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73" name="Text Box 30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74" name="Text Box 30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75" name="Text Box 30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76" name="Text Box 30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77" name="Text Box 30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78" name="Text Box 30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79" name="Text Box 30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80" name="Text Box 30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81" name="Text Box 30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82" name="Text Box 30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83" name="Text Box 30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84" name="Text Box 30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85" name="Text Box 30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86" name="Text Box 30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87" name="Text Box 30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88" name="Text Box 30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89" name="Text Box 30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90" name="Text Box 30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91" name="Text Box 30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92" name="Text Box 30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93" name="Text Box 30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94" name="Text Box 30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95" name="Text Box 30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96" name="Text Box 30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97" name="Text Box 30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98" name="Text Box 30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399" name="Text Box 30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00" name="Text Box 30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01" name="Text Box 30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02" name="Text Box 30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03" name="Text Box 30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04" name="Text Box 30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05" name="Text Box 30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06" name="Text Box 30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07" name="Text Box 30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08" name="Text Box 30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09" name="Text Box 30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10" name="Text Box 30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11" name="Text Box 30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12" name="Text Box 30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13" name="Text Box 30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14" name="Text Box 30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15" name="Text Box 30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16" name="Text Box 30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17" name="Text Box 30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18" name="Text Box 30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19" name="Text Box 30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20" name="Text Box 30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21" name="Text Box 30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22" name="Text Box 30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23" name="Text Box 30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24" name="Text Box 30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25" name="Text Box 30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26" name="Text Box 30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27" name="Text Box 30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28" name="Text Box 30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29" name="Text Box 30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30" name="Text Box 30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31" name="Text Box 30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32" name="Text Box 30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33" name="Text Box 30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34" name="Text Box 30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35" name="Text Box 30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36" name="Text Box 30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37" name="Text Box 30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38" name="Text Box 30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39" name="Text Box 30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40" name="Text Box 30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41" name="Text Box 30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42" name="Text Box 30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43" name="Text Box 30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44" name="Text Box 30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45" name="Text Box 30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46" name="Text Box 30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47" name="Text Box 30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48" name="Text Box 30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49" name="Text Box 30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50" name="Text Box 30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51" name="Text Box 30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52" name="Text Box 30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53" name="Text Box 30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54" name="Text Box 30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55" name="Text Box 30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56" name="Text Box 30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57" name="Text Box 30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58" name="Text Box 31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59" name="Text Box 31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60" name="Text Box 31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61" name="Text Box 31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62" name="Text Box 31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63" name="Text Box 31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64" name="Text Box 31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65" name="Text Box 31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66" name="Text Box 31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67" name="Text Box 31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68" name="Text Box 31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69" name="Text Box 31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70" name="Text Box 31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71" name="Text Box 31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72" name="Text Box 31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73" name="Text Box 31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74" name="Text Box 31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75" name="Text Box 31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76" name="Text Box 31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77" name="Text Box 31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78" name="Text Box 31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79" name="Text Box 31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80" name="Text Box 31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81" name="Text Box 31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82" name="Text Box 31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83" name="Text Box 31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84" name="Text Box 31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85" name="Text Box 31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86" name="Text Box 31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87" name="Text Box 31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88" name="Text Box 31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89" name="Text Box 31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90" name="Text Box 31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91" name="Text Box 31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92" name="Text Box 31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93" name="Text Box 31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94" name="Text Box 31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95" name="Text Box 31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96" name="Text Box 31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97" name="Text Box 31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98" name="Text Box 31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499" name="Text Box 31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00" name="Text Box 31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01" name="Text Box 31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02" name="Text Box 31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03" name="Text Box 31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04" name="Text Box 31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05" name="Text Box 31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06" name="Text Box 31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07" name="Text Box 31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08" name="Text Box 31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09" name="Text Box 31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10" name="Text Box 31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11" name="Text Box 31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12" name="Text Box 31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13" name="Text Box 31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14" name="Text Box 31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15" name="Text Box 31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16" name="Text Box 31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17" name="Text Box 31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18" name="Text Box 31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19" name="Text Box 31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20" name="Text Box 31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21" name="Text Box 31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22" name="Text Box 31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23" name="Text Box 31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24" name="Text Box 31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25" name="Text Box 31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26" name="Text Box 31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27" name="Text Box 31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28" name="Text Box 31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29" name="Text Box 31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30" name="Text Box 31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31" name="Text Box 31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32" name="Text Box 31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33" name="Text Box 31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34" name="Text Box 31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35" name="Text Box 31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36" name="Text Box 31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37" name="Text Box 31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38" name="Text Box 31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39" name="Text Box 31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40" name="Text Box 31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41" name="Text Box 31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42" name="Text Box 31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43" name="Text Box 31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44" name="Text Box 31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45" name="Text Box 31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46" name="Text Box 31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47" name="Text Box 31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48" name="Text Box 31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49" name="Text Box 31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50" name="Text Box 31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51" name="Text Box 31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52" name="Text Box 31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53" name="Text Box 31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54" name="Text Box 31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55" name="Text Box 31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56" name="Text Box 31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57" name="Text Box 31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58" name="Text Box 32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59" name="Text Box 32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60" name="Text Box 32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61" name="Text Box 32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62" name="Text Box 32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63" name="Text Box 32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64" name="Text Box 32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65" name="Text Box 32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66" name="Text Box 32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67" name="Text Box 32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68" name="Text Box 32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69" name="Text Box 32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70" name="Text Box 32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71" name="Text Box 32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72" name="Text Box 32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73" name="Text Box 32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74" name="Text Box 32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75" name="Text Box 32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76" name="Text Box 32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77" name="Text Box 32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78" name="Text Box 32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79" name="Text Box 32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80" name="Text Box 32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81" name="Text Box 32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82" name="Text Box 32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83" name="Text Box 32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84" name="Text Box 32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85" name="Text Box 32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86" name="Text Box 32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87" name="Text Box 32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88" name="Text Box 32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89" name="Text Box 32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90" name="Text Box 32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91" name="Text Box 32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92" name="Text Box 32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93" name="Text Box 32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94" name="Text Box 32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95" name="Text Box 32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96" name="Text Box 32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97" name="Text Box 32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98" name="Text Box 32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599" name="Text Box 32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00" name="Text Box 32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01" name="Text Box 32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02" name="Text Box 32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03" name="Text Box 32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04" name="Text Box 32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05" name="Text Box 32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06" name="Text Box 32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07" name="Text Box 32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08" name="Text Box 32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09" name="Text Box 32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10" name="Text Box 32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11" name="Text Box 32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12" name="Text Box 32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13" name="Text Box 32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14" name="Text Box 32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15" name="Text Box 32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16" name="Text Box 32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17" name="Text Box 32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18" name="Text Box 32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19" name="Text Box 32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20" name="Text Box 32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21" name="Text Box 32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22" name="Text Box 32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23" name="Text Box 32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24" name="Text Box 32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25" name="Text Box 32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26" name="Text Box 32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27" name="Text Box 32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28" name="Text Box 32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29" name="Text Box 32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30" name="Text Box 32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31" name="Text Box 32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32" name="Text Box 32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33" name="Text Box 32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34" name="Text Box 32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35" name="Text Box 32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36" name="Text Box 32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37" name="Text Box 32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38" name="Text Box 32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39" name="Text Box 32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40" name="Text Box 32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41" name="Text Box 32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42" name="Text Box 32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43" name="Text Box 32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44" name="Text Box 32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45" name="Text Box 32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46" name="Text Box 32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47" name="Text Box 32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48" name="Text Box 32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49" name="Text Box 32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50" name="Text Box 32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51" name="Text Box 32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52" name="Text Box 32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53" name="Text Box 32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54" name="Text Box 32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55" name="Text Box 32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56" name="Text Box 32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57" name="Text Box 32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58" name="Text Box 33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59" name="Text Box 33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60" name="Text Box 33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61" name="Text Box 33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62" name="Text Box 33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63" name="Text Box 33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64" name="Text Box 33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65" name="Text Box 33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66" name="Text Box 33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67" name="Text Box 33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68" name="Text Box 33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69" name="Text Box 33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70" name="Text Box 33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71" name="Text Box 33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72" name="Text Box 33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73" name="Text Box 33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74" name="Text Box 33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75" name="Text Box 33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76" name="Text Box 33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77" name="Text Box 33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78" name="Text Box 33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79" name="Text Box 33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80" name="Text Box 33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81" name="Text Box 33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82" name="Text Box 33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83" name="Text Box 33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84" name="Text Box 33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85" name="Text Box 33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86" name="Text Box 33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87" name="Text Box 33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88" name="Text Box 33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89" name="Text Box 33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90" name="Text Box 33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91" name="Text Box 33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92" name="Text Box 33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93" name="Text Box 33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94" name="Text Box 33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95" name="Text Box 33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96" name="Text Box 33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97" name="Text Box 33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98" name="Text Box 33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699" name="Text Box 33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00" name="Text Box 33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01" name="Text Box 33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02" name="Text Box 33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03" name="Text Box 33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04" name="Text Box 33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05" name="Text Box 33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06" name="Text Box 33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07" name="Text Box 33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08" name="Text Box 33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09" name="Text Box 33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10" name="Text Box 33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11" name="Text Box 33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12" name="Text Box 33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13" name="Text Box 33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14" name="Text Box 33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15" name="Text Box 33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16" name="Text Box 33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17" name="Text Box 33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18" name="Text Box 33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19" name="Text Box 33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20" name="Text Box 33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21" name="Text Box 33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22" name="Text Box 33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23" name="Text Box 33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24" name="Text Box 33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25" name="Text Box 33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26" name="Text Box 33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27" name="Text Box 33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28" name="Text Box 33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29" name="Text Box 33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30" name="Text Box 33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31" name="Text Box 33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32" name="Text Box 33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33" name="Text Box 33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34" name="Text Box 33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35" name="Text Box 33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36" name="Text Box 33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37" name="Text Box 33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38" name="Text Box 33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39" name="Text Box 33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40" name="Text Box 33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41" name="Text Box 33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42" name="Text Box 33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43" name="Text Box 33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44" name="Text Box 33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45" name="Text Box 33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46" name="Text Box 33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47" name="Text Box 33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48" name="Text Box 33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49" name="Text Box 33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50" name="Text Box 33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51" name="Text Box 33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52" name="Text Box 33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53" name="Text Box 33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54" name="Text Box 33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55" name="Text Box 33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56" name="Text Box 33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57" name="Text Box 33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58" name="Text Box 34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59" name="Text Box 34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60" name="Text Box 34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61" name="Text Box 34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62" name="Text Box 34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63" name="Text Box 34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64" name="Text Box 34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65" name="Text Box 34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66" name="Text Box 34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67" name="Text Box 34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68" name="Text Box 34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69" name="Text Box 34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70" name="Text Box 34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71" name="Text Box 34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72" name="Text Box 34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73" name="Text Box 34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74" name="Text Box 34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75" name="Text Box 34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76" name="Text Box 34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77" name="Text Box 34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78" name="Text Box 34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79" name="Text Box 34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80" name="Text Box 34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81" name="Text Box 34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82" name="Text Box 34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83" name="Text Box 34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84" name="Text Box 34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85" name="Text Box 34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86" name="Text Box 34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87" name="Text Box 34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88" name="Text Box 34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89" name="Text Box 34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90" name="Text Box 34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91" name="Text Box 34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92" name="Text Box 34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93" name="Text Box 34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94" name="Text Box 34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95" name="Text Box 34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96" name="Text Box 34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97" name="Text Box 34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98" name="Text Box 34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799" name="Text Box 34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00" name="Text Box 34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01" name="Text Box 34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02" name="Text Box 34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03" name="Text Box 34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04" name="Text Box 34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05" name="Text Box 34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06" name="Text Box 34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07" name="Text Box 34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08" name="Text Box 34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09" name="Text Box 34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10" name="Text Box 34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11" name="Text Box 34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12" name="Text Box 34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13" name="Text Box 34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14" name="Text Box 34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15" name="Text Box 34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16" name="Text Box 34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17" name="Text Box 34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18" name="Text Box 34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19" name="Text Box 34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20" name="Text Box 34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21" name="Text Box 34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22" name="Text Box 34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23" name="Text Box 34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24" name="Text Box 34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25" name="Text Box 34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26" name="Text Box 34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27" name="Text Box 34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28" name="Text Box 34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29" name="Text Box 34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30" name="Text Box 34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31" name="Text Box 34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32" name="Text Box 34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33" name="Text Box 34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34" name="Text Box 34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35" name="Text Box 34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36" name="Text Box 34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37" name="Text Box 34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38" name="Text Box 34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39" name="Text Box 34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40" name="Text Box 34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41" name="Text Box 34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42" name="Text Box 34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43" name="Text Box 34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44" name="Text Box 34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45" name="Text Box 34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46" name="Text Box 34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47" name="Text Box 34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48" name="Text Box 34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49" name="Text Box 34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50" name="Text Box 34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51" name="Text Box 34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52" name="Text Box 34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53" name="Text Box 34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54" name="Text Box 34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55" name="Text Box 34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56" name="Text Box 34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57" name="Text Box 34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58" name="Text Box 35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59" name="Text Box 35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60" name="Text Box 35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61" name="Text Box 35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62" name="Text Box 35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63" name="Text Box 35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64" name="Text Box 35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65" name="Text Box 35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66" name="Text Box 35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67" name="Text Box 35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68" name="Text Box 35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69" name="Text Box 35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70" name="Text Box 35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71" name="Text Box 35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72" name="Text Box 35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73" name="Text Box 35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74" name="Text Box 35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75" name="Text Box 35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76" name="Text Box 35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77" name="Text Box 35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78" name="Text Box 35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79" name="Text Box 35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80" name="Text Box 35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81" name="Text Box 35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82" name="Text Box 35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83" name="Text Box 35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84" name="Text Box 35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85" name="Text Box 35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86" name="Text Box 35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87" name="Text Box 35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88" name="Text Box 35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89" name="Text Box 35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90" name="Text Box 35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91" name="Text Box 35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92" name="Text Box 35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93" name="Text Box 35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94" name="Text Box 35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95" name="Text Box 35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96" name="Text Box 35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97" name="Text Box 35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98" name="Text Box 35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899" name="Text Box 35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00" name="Text Box 35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01" name="Text Box 35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02" name="Text Box 35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03" name="Text Box 35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04" name="Text Box 35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05" name="Text Box 35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06" name="Text Box 35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07" name="Text Box 35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08" name="Text Box 35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09" name="Text Box 35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10" name="Text Box 35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11" name="Text Box 35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12" name="Text Box 35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13" name="Text Box 35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14" name="Text Box 35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15" name="Text Box 35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16" name="Text Box 35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17" name="Text Box 35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18" name="Text Box 35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19" name="Text Box 35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20" name="Text Box 35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21" name="Text Box 35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22" name="Text Box 35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23" name="Text Box 35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24" name="Text Box 35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25" name="Text Box 35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26" name="Text Box 35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27" name="Text Box 35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28" name="Text Box 35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29" name="Text Box 35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30" name="Text Box 35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31" name="Text Box 35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32" name="Text Box 35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33" name="Text Box 35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34" name="Text Box 35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35" name="Text Box 35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36" name="Text Box 35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37" name="Text Box 35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38" name="Text Box 35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39" name="Text Box 35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40" name="Text Box 35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41" name="Text Box 35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42" name="Text Box 35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43" name="Text Box 35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44" name="Text Box 35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45" name="Text Box 35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46" name="Text Box 35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47" name="Text Box 35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48" name="Text Box 35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49" name="Text Box 35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50" name="Text Box 35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51" name="Text Box 35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52" name="Text Box 35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53" name="Text Box 35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54" name="Text Box 35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55" name="Text Box 35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56" name="Text Box 35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57" name="Text Box 35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58" name="Text Box 36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59" name="Text Box 36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60" name="Text Box 36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61" name="Text Box 36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62" name="Text Box 36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63" name="Text Box 36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64" name="Text Box 36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65" name="Text Box 36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66" name="Text Box 36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67" name="Text Box 36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68" name="Text Box 36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69" name="Text Box 36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70" name="Text Box 36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71" name="Text Box 36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72" name="Text Box 36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73" name="Text Box 36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74" name="Text Box 36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75" name="Text Box 36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76" name="Text Box 36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77" name="Text Box 36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78" name="Text Box 36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79" name="Text Box 36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80" name="Text Box 36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81" name="Text Box 36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82" name="Text Box 36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83" name="Text Box 36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84" name="Text Box 36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85" name="Text Box 36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86" name="Text Box 36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87" name="Text Box 36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88" name="Text Box 36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89" name="Text Box 36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90" name="Text Box 36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91" name="Text Box 36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92" name="Text Box 36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93" name="Text Box 36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94" name="Text Box 36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95" name="Text Box 36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96" name="Text Box 36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97" name="Text Box 36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98" name="Text Box 36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5999" name="Text Box 36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00" name="Text Box 36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01" name="Text Box 36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02" name="Text Box 36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03" name="Text Box 36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04" name="Text Box 36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05" name="Text Box 36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06" name="Text Box 36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07" name="Text Box 36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08" name="Text Box 36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09" name="Text Box 36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10" name="Text Box 36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11" name="Text Box 36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12" name="Text Box 36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13" name="Text Box 36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14" name="Text Box 36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15" name="Text Box 36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16" name="Text Box 36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17" name="Text Box 36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18" name="Text Box 36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19" name="Text Box 36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20" name="Text Box 36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21" name="Text Box 36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22" name="Text Box 36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23" name="Text Box 36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24" name="Text Box 36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25" name="Text Box 36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26" name="Text Box 36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27" name="Text Box 36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28" name="Text Box 36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29" name="Text Box 36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30" name="Text Box 36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31" name="Text Box 36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32" name="Text Box 36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33" name="Text Box 36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34" name="Text Box 36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35" name="Text Box 36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36" name="Text Box 36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37" name="Text Box 36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38" name="Text Box 36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39" name="Text Box 36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40" name="Text Box 36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41" name="Text Box 36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42" name="Text Box 36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43" name="Text Box 36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44" name="Text Box 36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45" name="Text Box 36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46" name="Text Box 36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47" name="Text Box 36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48" name="Text Box 36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49" name="Text Box 36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50" name="Text Box 36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51" name="Text Box 36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52" name="Text Box 36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53" name="Text Box 36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54" name="Text Box 36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55" name="Text Box 36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56" name="Text Box 36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57" name="Text Box 36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58" name="Text Box 37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59" name="Text Box 37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60" name="Text Box 37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61" name="Text Box 37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62" name="Text Box 37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63" name="Text Box 37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64" name="Text Box 37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65" name="Text Box 37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66" name="Text Box 37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67" name="Text Box 37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68" name="Text Box 37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69" name="Text Box 37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70" name="Text Box 37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71" name="Text Box 37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72" name="Text Box 37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73" name="Text Box 37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74" name="Text Box 37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75" name="Text Box 37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76" name="Text Box 37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77" name="Text Box 37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78" name="Text Box 37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79" name="Text Box 37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80" name="Text Box 37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81" name="Text Box 37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82" name="Text Box 37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83" name="Text Box 37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84" name="Text Box 37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85" name="Text Box 37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86" name="Text Box 37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87" name="Text Box 37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88" name="Text Box 37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89" name="Text Box 37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90" name="Text Box 37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91" name="Text Box 37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92" name="Text Box 37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93" name="Text Box 37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94" name="Text Box 37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95" name="Text Box 37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96" name="Text Box 37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97" name="Text Box 37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98" name="Text Box 37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099" name="Text Box 37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00" name="Text Box 37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01" name="Text Box 37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02" name="Text Box 37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03" name="Text Box 37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04" name="Text Box 37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05" name="Text Box 37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06" name="Text Box 37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07" name="Text Box 37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08" name="Text Box 37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09" name="Text Box 37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10" name="Text Box 37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11" name="Text Box 37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12" name="Text Box 37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13" name="Text Box 37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14" name="Text Box 37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15" name="Text Box 37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16" name="Text Box 37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17" name="Text Box 37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18" name="Text Box 37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19" name="Text Box 37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20" name="Text Box 37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21" name="Text Box 37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22" name="Text Box 37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23" name="Text Box 37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24" name="Text Box 37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25" name="Text Box 37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26" name="Text Box 37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27" name="Text Box 37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28" name="Text Box 37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29" name="Text Box 37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30" name="Text Box 37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31" name="Text Box 37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32" name="Text Box 37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33" name="Text Box 37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34" name="Text Box 37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35" name="Text Box 37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36" name="Text Box 37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37" name="Text Box 37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38" name="Text Box 37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39" name="Text Box 37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40" name="Text Box 37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41" name="Text Box 37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42" name="Text Box 37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43" name="Text Box 37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44" name="Text Box 37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45" name="Text Box 37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46" name="Text Box 37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47" name="Text Box 37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48" name="Text Box 37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49" name="Text Box 37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50" name="Text Box 37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51" name="Text Box 37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52" name="Text Box 37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53" name="Text Box 37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54" name="Text Box 37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55" name="Text Box 37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56" name="Text Box 37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57" name="Text Box 37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58" name="Text Box 38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59" name="Text Box 38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60" name="Text Box 38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61" name="Text Box 38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62" name="Text Box 38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63" name="Text Box 38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64" name="Text Box 38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65" name="Text Box 38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66" name="Text Box 38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67" name="Text Box 38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68" name="Text Box 38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69" name="Text Box 38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70" name="Text Box 38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71" name="Text Box 38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72" name="Text Box 38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73" name="Text Box 38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74" name="Text Box 38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75" name="Text Box 38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76" name="Text Box 38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77" name="Text Box 38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78" name="Text Box 38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79" name="Text Box 38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80" name="Text Box 38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81" name="Text Box 38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82" name="Text Box 38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83" name="Text Box 38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84" name="Text Box 38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85" name="Text Box 38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86" name="Text Box 38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87" name="Text Box 38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88" name="Text Box 38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89" name="Text Box 38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90" name="Text Box 38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91" name="Text Box 38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92" name="Text Box 38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93" name="Text Box 38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94" name="Text Box 38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95" name="Text Box 38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96" name="Text Box 38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97" name="Text Box 38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98" name="Text Box 38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199" name="Text Box 38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00" name="Text Box 38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01" name="Text Box 38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02" name="Text Box 38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03" name="Text Box 38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04" name="Text Box 38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05" name="Text Box 38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06" name="Text Box 38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07" name="Text Box 38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08" name="Text Box 38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09" name="Text Box 38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10" name="Text Box 38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11" name="Text Box 38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12" name="Text Box 38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13" name="Text Box 38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14" name="Text Box 38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15" name="Text Box 38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16" name="Text Box 38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17" name="Text Box 38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18" name="Text Box 38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19" name="Text Box 38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20" name="Text Box 38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21" name="Text Box 38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22" name="Text Box 38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23" name="Text Box 38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24" name="Text Box 38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25" name="Text Box 38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26" name="Text Box 38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27" name="Text Box 38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28" name="Text Box 38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29" name="Text Box 38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30" name="Text Box 38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31" name="Text Box 38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32" name="Text Box 38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33" name="Text Box 38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34" name="Text Box 38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35" name="Text Box 38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36" name="Text Box 38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37" name="Text Box 38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38" name="Text Box 38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39" name="Text Box 38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40" name="Text Box 38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41" name="Text Box 38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42" name="Text Box 38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43" name="Text Box 38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44" name="Text Box 38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45" name="Text Box 38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46" name="Text Box 38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47" name="Text Box 38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48" name="Text Box 38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49" name="Text Box 38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50" name="Text Box 38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51" name="Text Box 38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52" name="Text Box 38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53" name="Text Box 38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54" name="Text Box 38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55" name="Text Box 38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56" name="Text Box 38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57" name="Text Box 38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58" name="Text Box 39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59" name="Text Box 39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60" name="Text Box 39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61" name="Text Box 39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62" name="Text Box 39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63" name="Text Box 39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64" name="Text Box 39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65" name="Text Box 39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66" name="Text Box 39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67" name="Text Box 39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68" name="Text Box 39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69" name="Text Box 39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70" name="Text Box 39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71" name="Text Box 39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72" name="Text Box 39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73" name="Text Box 39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74" name="Text Box 39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75" name="Text Box 39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76" name="Text Box 39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77" name="Text Box 39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78" name="Text Box 39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79" name="Text Box 39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80" name="Text Box 39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81" name="Text Box 39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82" name="Text Box 39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83" name="Text Box 39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84" name="Text Box 39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85" name="Text Box 39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86" name="Text Box 39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87" name="Text Box 39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88" name="Text Box 39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89" name="Text Box 39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90" name="Text Box 39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91" name="Text Box 39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92" name="Text Box 39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93" name="Text Box 39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94" name="Text Box 39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95" name="Text Box 39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96" name="Text Box 39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97" name="Text Box 39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98" name="Text Box 39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299" name="Text Box 39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00" name="Text Box 39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01" name="Text Box 39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02" name="Text Box 39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03" name="Text Box 39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04" name="Text Box 39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05" name="Text Box 39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06" name="Text Box 39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07" name="Text Box 39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08" name="Text Box 39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09" name="Text Box 39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10" name="Text Box 39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11" name="Text Box 39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12" name="Text Box 39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13" name="Text Box 39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14" name="Text Box 39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15" name="Text Box 39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16" name="Text Box 39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17" name="Text Box 39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18" name="Text Box 39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19" name="Text Box 39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20" name="Text Box 39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21" name="Text Box 39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22" name="Text Box 39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23" name="Text Box 39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24" name="Text Box 39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25" name="Text Box 39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26" name="Text Box 39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27" name="Text Box 39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28" name="Text Box 39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29" name="Text Box 39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30" name="Text Box 39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31" name="Text Box 39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32" name="Text Box 39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33" name="Text Box 39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34" name="Text Box 39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35" name="Text Box 39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36" name="Text Box 39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37" name="Text Box 39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38" name="Text Box 39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39" name="Text Box 39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40" name="Text Box 39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41" name="Text Box 39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42" name="Text Box 39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43" name="Text Box 39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44" name="Text Box 39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45" name="Text Box 39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46" name="Text Box 39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47" name="Text Box 39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48" name="Text Box 39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49" name="Text Box 39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50" name="Text Box 39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51" name="Text Box 39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52" name="Text Box 39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53" name="Text Box 39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54" name="Text Box 39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55" name="Text Box 39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56" name="Text Box 39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57" name="Text Box 39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58" name="Text Box 40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59" name="Text Box 40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60" name="Text Box 40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61" name="Text Box 40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62" name="Text Box 40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63" name="Text Box 40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64" name="Text Box 40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65" name="Text Box 40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66" name="Text Box 40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67" name="Text Box 40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68" name="Text Box 40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69" name="Text Box 40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70" name="Text Box 40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71" name="Text Box 40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72" name="Text Box 40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73" name="Text Box 40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74" name="Text Box 40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75" name="Text Box 40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76" name="Text Box 40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77" name="Text Box 40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78" name="Text Box 40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79" name="Text Box 40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80" name="Text Box 40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81" name="Text Box 40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82" name="Text Box 40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83" name="Text Box 40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84" name="Text Box 40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85" name="Text Box 40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86" name="Text Box 40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87" name="Text Box 40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88" name="Text Box 40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89" name="Text Box 40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90" name="Text Box 40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91" name="Text Box 40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92" name="Text Box 40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93" name="Text Box 40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94" name="Text Box 40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95" name="Text Box 40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96" name="Text Box 40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97" name="Text Box 40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98" name="Text Box 40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399" name="Text Box 40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00" name="Text Box 40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01" name="Text Box 40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02" name="Text Box 40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03" name="Text Box 40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04" name="Text Box 40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05" name="Text Box 40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06" name="Text Box 40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07" name="Text Box 40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08" name="Text Box 40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09" name="Text Box 40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10" name="Text Box 40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11" name="Text Box 40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12" name="Text Box 40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13" name="Text Box 40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14" name="Text Box 40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15" name="Text Box 40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16" name="Text Box 40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17" name="Text Box 40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18" name="Text Box 40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19" name="Text Box 40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20" name="Text Box 40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21" name="Text Box 40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22" name="Text Box 40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23" name="Text Box 40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24" name="Text Box 40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25" name="Text Box 40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26" name="Text Box 40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27" name="Text Box 40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28" name="Text Box 40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29" name="Text Box 40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30" name="Text Box 40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31" name="Text Box 40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32" name="Text Box 40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33" name="Text Box 40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34" name="Text Box 40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35" name="Text Box 40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36" name="Text Box 40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37" name="Text Box 40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38" name="Text Box 40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39" name="Text Box 40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40" name="Text Box 40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41" name="Text Box 40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42" name="Text Box 40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43" name="Text Box 40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44" name="Text Box 40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45" name="Text Box 40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46" name="Text Box 40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47" name="Text Box 40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48" name="Text Box 40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49" name="Text Box 40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50" name="Text Box 40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51" name="Text Box 40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52" name="Text Box 40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53" name="Text Box 40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54" name="Text Box 40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55" name="Text Box 40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56" name="Text Box 40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57" name="Text Box 40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58" name="Text Box 41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59" name="Text Box 41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60" name="Text Box 41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61" name="Text Box 41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62" name="Text Box 41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63" name="Text Box 41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64" name="Text Box 41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65" name="Text Box 41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66" name="Text Box 41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67" name="Text Box 41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68" name="Text Box 41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69" name="Text Box 41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70" name="Text Box 41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71" name="Text Box 41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72" name="Text Box 41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73" name="Text Box 41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74" name="Text Box 41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75" name="Text Box 41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76" name="Text Box 41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77" name="Text Box 41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78" name="Text Box 41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79" name="Text Box 41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80" name="Text Box 41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81" name="Text Box 41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82" name="Text Box 41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83" name="Text Box 41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84" name="Text Box 41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85" name="Text Box 41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86" name="Text Box 41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87" name="Text Box 41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88" name="Text Box 41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89" name="Text Box 41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90" name="Text Box 41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91" name="Text Box 41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92" name="Text Box 41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93" name="Text Box 41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94" name="Text Box 41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95" name="Text Box 41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96" name="Text Box 41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97" name="Text Box 41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98" name="Text Box 41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499" name="Text Box 41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00" name="Text Box 41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01" name="Text Box 41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02" name="Text Box 41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03" name="Text Box 41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04" name="Text Box 41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05" name="Text Box 41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06" name="Text Box 41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07" name="Text Box 41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08" name="Text Box 41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09" name="Text Box 41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10" name="Text Box 41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11" name="Text Box 41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12" name="Text Box 41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13" name="Text Box 41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14" name="Text Box 41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15" name="Text Box 41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16" name="Text Box 41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17" name="Text Box 41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18" name="Text Box 41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19" name="Text Box 41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20" name="Text Box 41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21" name="Text Box 41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22" name="Text Box 41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23" name="Text Box 41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24" name="Text Box 41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25" name="Text Box 41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26" name="Text Box 41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27" name="Text Box 41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28" name="Text Box 41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29" name="Text Box 41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30" name="Text Box 41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31" name="Text Box 41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32" name="Text Box 41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33" name="Text Box 41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34" name="Text Box 41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35" name="Text Box 41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36" name="Text Box 41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37" name="Text Box 41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38" name="Text Box 41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39" name="Text Box 41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40" name="Text Box 41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41" name="Text Box 41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42" name="Text Box 41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43" name="Text Box 41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44" name="Text Box 41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45" name="Text Box 41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46" name="Text Box 41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47" name="Text Box 41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48" name="Text Box 41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49" name="Text Box 41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50" name="Text Box 41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51" name="Text Box 41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52" name="Text Box 41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53" name="Text Box 41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54" name="Text Box 41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55" name="Text Box 41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56" name="Text Box 41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57" name="Text Box 41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58" name="Text Box 42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59" name="Text Box 42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60" name="Text Box 42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61" name="Text Box 42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62" name="Text Box 42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63" name="Text Box 42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64" name="Text Box 42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65" name="Text Box 42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66" name="Text Box 42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67" name="Text Box 42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68" name="Text Box 42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69" name="Text Box 42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70" name="Text Box 42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71" name="Text Box 42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72" name="Text Box 42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73" name="Text Box 42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74" name="Text Box 42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75" name="Text Box 42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76" name="Text Box 42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77" name="Text Box 42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78" name="Text Box 42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79" name="Text Box 42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80" name="Text Box 42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81" name="Text Box 42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82" name="Text Box 42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83" name="Text Box 42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84" name="Text Box 42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85" name="Text Box 42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86" name="Text Box 42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87" name="Text Box 42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88" name="Text Box 42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89" name="Text Box 42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90" name="Text Box 42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91" name="Text Box 42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92" name="Text Box 42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93" name="Text Box 42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94" name="Text Box 42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95" name="Text Box 42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96" name="Text Box 42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97" name="Text Box 42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98" name="Text Box 42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599" name="Text Box 42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00" name="Text Box 42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01" name="Text Box 42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02" name="Text Box 42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03" name="Text Box 42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04" name="Text Box 42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05" name="Text Box 42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06" name="Text Box 42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07" name="Text Box 42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08" name="Text Box 42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09" name="Text Box 42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10" name="Text Box 42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11" name="Text Box 42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12" name="Text Box 42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13" name="Text Box 42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14" name="Text Box 42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15" name="Text Box 42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16" name="Text Box 42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17" name="Text Box 42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18" name="Text Box 42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19" name="Text Box 42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20" name="Text Box 42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21" name="Text Box 42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22" name="Text Box 42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23" name="Text Box 42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24" name="Text Box 42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25" name="Text Box 42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26" name="Text Box 42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27" name="Text Box 42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28" name="Text Box 42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29" name="Text Box 42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30" name="Text Box 42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31" name="Text Box 42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32" name="Text Box 42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33" name="Text Box 42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34" name="Text Box 42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35" name="Text Box 42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36" name="Text Box 42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37" name="Text Box 42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38" name="Text Box 42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39" name="Text Box 42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40" name="Text Box 42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41" name="Text Box 42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42" name="Text Box 42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43" name="Text Box 42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44" name="Text Box 42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45" name="Text Box 42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46" name="Text Box 42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47" name="Text Box 42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48" name="Text Box 42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49" name="Text Box 42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50" name="Text Box 42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51" name="Text Box 42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52" name="Text Box 42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53" name="Text Box 42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54" name="Text Box 42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55" name="Text Box 42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56" name="Text Box 42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57" name="Text Box 42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58" name="Text Box 43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59" name="Text Box 43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60" name="Text Box 43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61" name="Text Box 43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62" name="Text Box 43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63" name="Text Box 43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64" name="Text Box 43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65" name="Text Box 43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66" name="Text Box 43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67" name="Text Box 43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68" name="Text Box 43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69" name="Text Box 43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70" name="Text Box 43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71" name="Text Box 43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72" name="Text Box 43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73" name="Text Box 43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74" name="Text Box 43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75" name="Text Box 43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76" name="Text Box 43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77" name="Text Box 43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78" name="Text Box 43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79" name="Text Box 43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80" name="Text Box 43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81" name="Text Box 43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82" name="Text Box 43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83" name="Text Box 43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84" name="Text Box 43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85" name="Text Box 43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86" name="Text Box 43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87" name="Text Box 43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88" name="Text Box 43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89" name="Text Box 43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90" name="Text Box 43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91" name="Text Box 43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92" name="Text Box 43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93" name="Text Box 43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94" name="Text Box 43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95" name="Text Box 43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96" name="Text Box 43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97" name="Text Box 43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98" name="Text Box 43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699" name="Text Box 43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00" name="Text Box 43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01" name="Text Box 43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02" name="Text Box 43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03" name="Text Box 43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04" name="Text Box 43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05" name="Text Box 43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06" name="Text Box 43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07" name="Text Box 43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08" name="Text Box 43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09" name="Text Box 43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10" name="Text Box 43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11" name="Text Box 43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12" name="Text Box 43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13" name="Text Box 43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14" name="Text Box 43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15" name="Text Box 43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16" name="Text Box 43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17" name="Text Box 43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18" name="Text Box 43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19" name="Text Box 43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20" name="Text Box 43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21" name="Text Box 43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22" name="Text Box 43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23" name="Text Box 43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24" name="Text Box 43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25" name="Text Box 43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26" name="Text Box 43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27" name="Text Box 43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28" name="Text Box 43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29" name="Text Box 43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30" name="Text Box 43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31" name="Text Box 43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32" name="Text Box 43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33" name="Text Box 43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34" name="Text Box 43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35" name="Text Box 43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36" name="Text Box 43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37" name="Text Box 43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38" name="Text Box 43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39" name="Text Box 43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40" name="Text Box 43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41" name="Text Box 43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42" name="Text Box 43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43" name="Text Box 43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44" name="Text Box 43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45" name="Text Box 43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46" name="Text Box 43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47" name="Text Box 43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48" name="Text Box 43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49" name="Text Box 43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50" name="Text Box 43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51" name="Text Box 43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52" name="Text Box 43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53" name="Text Box 43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54" name="Text Box 43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55" name="Text Box 43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56" name="Text Box 43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57" name="Text Box 43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58" name="Text Box 44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59" name="Text Box 44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60" name="Text Box 44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61" name="Text Box 44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62" name="Text Box 44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63" name="Text Box 44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64" name="Text Box 44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65" name="Text Box 44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66" name="Text Box 44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67" name="Text Box 44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68" name="Text Box 44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69" name="Text Box 44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70" name="Text Box 44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71" name="Text Box 44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72" name="Text Box 44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73" name="Text Box 44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74" name="Text Box 44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75" name="Text Box 44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76" name="Text Box 44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77" name="Text Box 44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78" name="Text Box 44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79" name="Text Box 44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80" name="Text Box 44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81" name="Text Box 44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82" name="Text Box 44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83" name="Text Box 44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84" name="Text Box 44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85" name="Text Box 44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86" name="Text Box 44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87" name="Text Box 44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88" name="Text Box 44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89" name="Text Box 44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90" name="Text Box 44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91" name="Text Box 44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92" name="Text Box 44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93" name="Text Box 44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94" name="Text Box 44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95" name="Text Box 44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96" name="Text Box 44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97" name="Text Box 44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98" name="Text Box 44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799" name="Text Box 44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00" name="Text Box 44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01" name="Text Box 44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02" name="Text Box 44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03" name="Text Box 44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04" name="Text Box 44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05" name="Text Box 44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06" name="Text Box 44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07" name="Text Box 44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08" name="Text Box 44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09" name="Text Box 44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10" name="Text Box 44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11" name="Text Box 44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12" name="Text Box 44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13" name="Text Box 44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14" name="Text Box 44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15" name="Text Box 44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16" name="Text Box 44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17" name="Text Box 44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18" name="Text Box 44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19" name="Text Box 44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20" name="Text Box 44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21" name="Text Box 44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22" name="Text Box 44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23" name="Text Box 44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24" name="Text Box 44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25" name="Text Box 44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26" name="Text Box 44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27" name="Text Box 44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28" name="Text Box 44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29" name="Text Box 44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30" name="Text Box 44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31" name="Text Box 44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32" name="Text Box 44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33" name="Text Box 44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34" name="Text Box 44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35" name="Text Box 44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36" name="Text Box 44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37" name="Text Box 44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38" name="Text Box 44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39" name="Text Box 44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40" name="Text Box 44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41" name="Text Box 44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42" name="Text Box 44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43" name="Text Box 44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44" name="Text Box 44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45" name="Text Box 44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46" name="Text Box 44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47" name="Text Box 44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48" name="Text Box 44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49" name="Text Box 44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50" name="Text Box 44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51" name="Text Box 44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52" name="Text Box 44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53" name="Text Box 44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54" name="Text Box 44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55" name="Text Box 44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56" name="Text Box 44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57" name="Text Box 44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58" name="Text Box 45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59" name="Text Box 45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60" name="Text Box 45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61" name="Text Box 45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62" name="Text Box 45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63" name="Text Box 45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64" name="Text Box 45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65" name="Text Box 45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66" name="Text Box 45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67" name="Text Box 45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68" name="Text Box 45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69" name="Text Box 45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70" name="Text Box 45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71" name="Text Box 45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72" name="Text Box 45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73" name="Text Box 45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74" name="Text Box 45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75" name="Text Box 45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76" name="Text Box 45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77" name="Text Box 45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78" name="Text Box 45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79" name="Text Box 45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80" name="Text Box 45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81" name="Text Box 45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82" name="Text Box 45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83" name="Text Box 45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84" name="Text Box 45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85" name="Text Box 45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86" name="Text Box 45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87" name="Text Box 45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88" name="Text Box 45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89" name="Text Box 45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90" name="Text Box 45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91" name="Text Box 45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92" name="Text Box 45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93" name="Text Box 45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94" name="Text Box 45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95" name="Text Box 45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96" name="Text Box 45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97" name="Text Box 45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98" name="Text Box 45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899" name="Text Box 45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00" name="Text Box 45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01" name="Text Box 45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02" name="Text Box 45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03" name="Text Box 45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04" name="Text Box 45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05" name="Text Box 45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06" name="Text Box 45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07" name="Text Box 45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08" name="Text Box 45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09" name="Text Box 45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10" name="Text Box 45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11" name="Text Box 45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12" name="Text Box 45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13" name="Text Box 45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14" name="Text Box 45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15" name="Text Box 45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16" name="Text Box 45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17" name="Text Box 45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18" name="Text Box 45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19" name="Text Box 45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20" name="Text Box 45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21" name="Text Box 45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22" name="Text Box 45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23" name="Text Box 45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24" name="Text Box 45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25" name="Text Box 45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26" name="Text Box 45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27" name="Text Box 45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28" name="Text Box 45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29" name="Text Box 45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30" name="Text Box 45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31" name="Text Box 45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32" name="Text Box 45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33" name="Text Box 45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34" name="Text Box 45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35" name="Text Box 45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36" name="Text Box 45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37" name="Text Box 45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38" name="Text Box 45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39" name="Text Box 45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40" name="Text Box 45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41" name="Text Box 45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42" name="Text Box 45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43" name="Text Box 45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44" name="Text Box 45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45" name="Text Box 45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46" name="Text Box 45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47" name="Text Box 45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48" name="Text Box 45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49" name="Text Box 45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50" name="Text Box 45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51" name="Text Box 45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52" name="Text Box 45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53" name="Text Box 45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54" name="Text Box 45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55" name="Text Box 45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56" name="Text Box 45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57" name="Text Box 45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58" name="Text Box 46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59" name="Text Box 46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60" name="Text Box 46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61" name="Text Box 46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62" name="Text Box 46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63" name="Text Box 46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64" name="Text Box 46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65" name="Text Box 46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66" name="Text Box 46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67" name="Text Box 46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68" name="Text Box 46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69" name="Text Box 46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70" name="Text Box 46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71" name="Text Box 46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72" name="Text Box 46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73" name="Text Box 46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74" name="Text Box 46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75" name="Text Box 46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76" name="Text Box 46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77" name="Text Box 46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78" name="Text Box 46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79" name="Text Box 46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80" name="Text Box 46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81" name="Text Box 46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82" name="Text Box 46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83" name="Text Box 46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84" name="Text Box 46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85" name="Text Box 46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86" name="Text Box 46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87" name="Text Box 46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88" name="Text Box 46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89" name="Text Box 46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90" name="Text Box 46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91" name="Text Box 46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92" name="Text Box 46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93" name="Text Box 46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94" name="Text Box 46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95" name="Text Box 46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96" name="Text Box 46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97" name="Text Box 46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98" name="Text Box 46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6999" name="Text Box 46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00" name="Text Box 46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01" name="Text Box 46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02" name="Text Box 46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03" name="Text Box 46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04" name="Text Box 46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05" name="Text Box 46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06" name="Text Box 46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07" name="Text Box 46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08" name="Text Box 46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09" name="Text Box 46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10" name="Text Box 46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11" name="Text Box 46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12" name="Text Box 46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13" name="Text Box 46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14" name="Text Box 46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15" name="Text Box 46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16" name="Text Box 46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17" name="Text Box 46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18" name="Text Box 46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19" name="Text Box 46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20" name="Text Box 46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21" name="Text Box 46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22" name="Text Box 46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23" name="Text Box 46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24" name="Text Box 46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25" name="Text Box 46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26" name="Text Box 46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27" name="Text Box 46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28" name="Text Box 46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29" name="Text Box 46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30" name="Text Box 46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31" name="Text Box 46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32" name="Text Box 46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33" name="Text Box 46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34" name="Text Box 46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35" name="Text Box 46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36" name="Text Box 46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37" name="Text Box 46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38" name="Text Box 46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39" name="Text Box 46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40" name="Text Box 46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41" name="Text Box 46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42" name="Text Box 46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43" name="Text Box 46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44" name="Text Box 46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45" name="Text Box 46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46" name="Text Box 46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47" name="Text Box 46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48" name="Text Box 46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49" name="Text Box 46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50" name="Text Box 46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51" name="Text Box 46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52" name="Text Box 46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53" name="Text Box 46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54" name="Text Box 46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55" name="Text Box 46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56" name="Text Box 46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57" name="Text Box 46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58" name="Text Box 47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59" name="Text Box 47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60" name="Text Box 47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61" name="Text Box 47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62" name="Text Box 47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63" name="Text Box 47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64" name="Text Box 47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65" name="Text Box 47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66" name="Text Box 47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67" name="Text Box 47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68" name="Text Box 47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69" name="Text Box 47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70" name="Text Box 47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71" name="Text Box 47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72" name="Text Box 47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73" name="Text Box 47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74" name="Text Box 47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75" name="Text Box 47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76" name="Text Box 47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77" name="Text Box 47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78" name="Text Box 47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79" name="Text Box 47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80" name="Text Box 47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81" name="Text Box 47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82" name="Text Box 47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83" name="Text Box 47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84" name="Text Box 47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85" name="Text Box 47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86" name="Text Box 47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87" name="Text Box 47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88" name="Text Box 47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89" name="Text Box 47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90" name="Text Box 47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91" name="Text Box 47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92" name="Text Box 47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93" name="Text Box 47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94" name="Text Box 47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95" name="Text Box 47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96" name="Text Box 47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97" name="Text Box 47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98" name="Text Box 47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099" name="Text Box 47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00" name="Text Box 47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01" name="Text Box 47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02" name="Text Box 47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03" name="Text Box 47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04" name="Text Box 47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05" name="Text Box 47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06" name="Text Box 47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07" name="Text Box 47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08" name="Text Box 47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09" name="Text Box 47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10" name="Text Box 47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11" name="Text Box 47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12" name="Text Box 47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13" name="Text Box 47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14" name="Text Box 47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15" name="Text Box 47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16" name="Text Box 47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17" name="Text Box 47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18" name="Text Box 47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19" name="Text Box 47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20" name="Text Box 47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21" name="Text Box 47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22" name="Text Box 47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23" name="Text Box 47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24" name="Text Box 47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25" name="Text Box 47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26" name="Text Box 47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27" name="Text Box 47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28" name="Text Box 47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29" name="Text Box 47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30" name="Text Box 47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31" name="Text Box 47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32" name="Text Box 47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33" name="Text Box 47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34" name="Text Box 47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35" name="Text Box 47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36" name="Text Box 47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37" name="Text Box 47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38" name="Text Box 47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39" name="Text Box 47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40" name="Text Box 47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41" name="Text Box 47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42" name="Text Box 47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43" name="Text Box 47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44" name="Text Box 47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45" name="Text Box 47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46" name="Text Box 47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47" name="Text Box 47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48" name="Text Box 47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49" name="Text Box 47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50" name="Text Box 47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51" name="Text Box 47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52" name="Text Box 47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53" name="Text Box 47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54" name="Text Box 47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55" name="Text Box 47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56" name="Text Box 47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57" name="Text Box 47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58" name="Text Box 48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59" name="Text Box 48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60" name="Text Box 48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61" name="Text Box 48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62" name="Text Box 48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63" name="Text Box 48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64" name="Text Box 48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65" name="Text Box 48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66" name="Text Box 48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67" name="Text Box 48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68" name="Text Box 48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69" name="Text Box 48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70" name="Text Box 48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71" name="Text Box 48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72" name="Text Box 48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73" name="Text Box 48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74" name="Text Box 48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75" name="Text Box 48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76" name="Text Box 48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77" name="Text Box 48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78" name="Text Box 48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79" name="Text Box 48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80" name="Text Box 48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81" name="Text Box 48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82" name="Text Box 48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83" name="Text Box 48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84" name="Text Box 48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85" name="Text Box 48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86" name="Text Box 48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87" name="Text Box 48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88" name="Text Box 48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89" name="Text Box 48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90" name="Text Box 48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91" name="Text Box 48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92" name="Text Box 48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93" name="Text Box 48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94" name="Text Box 48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95" name="Text Box 48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96" name="Text Box 48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97" name="Text Box 48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98" name="Text Box 48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199" name="Text Box 48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00" name="Text Box 48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01" name="Text Box 48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02" name="Text Box 48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03" name="Text Box 48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04" name="Text Box 48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05" name="Text Box 48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06" name="Text Box 48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07" name="Text Box 48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08" name="Text Box 48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09" name="Text Box 48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10" name="Text Box 48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11" name="Text Box 48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12" name="Text Box 48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13" name="Text Box 48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14" name="Text Box 48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15" name="Text Box 48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16" name="Text Box 48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17" name="Text Box 48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18" name="Text Box 48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19" name="Text Box 48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20" name="Text Box 48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21" name="Text Box 48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22" name="Text Box 48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23" name="Text Box 48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24" name="Text Box 48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25" name="Text Box 48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26" name="Text Box 48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27" name="Text Box 48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28" name="Text Box 48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29" name="Text Box 48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30" name="Text Box 48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31" name="Text Box 48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32" name="Text Box 48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33" name="Text Box 48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34" name="Text Box 48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35" name="Text Box 48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36" name="Text Box 48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37" name="Text Box 48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38" name="Text Box 48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39" name="Text Box 48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40" name="Text Box 48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41" name="Text Box 48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42" name="Text Box 48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43" name="Text Box 48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44" name="Text Box 48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45" name="Text Box 48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46" name="Text Box 48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47" name="Text Box 48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48" name="Text Box 48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49" name="Text Box 48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50" name="Text Box 48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51" name="Text Box 48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52" name="Text Box 48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53" name="Text Box 48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54" name="Text Box 48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55" name="Text Box 48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56" name="Text Box 48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57" name="Text Box 48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58" name="Text Box 49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59" name="Text Box 49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60" name="Text Box 49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61" name="Text Box 49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62" name="Text Box 49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63" name="Text Box 49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64" name="Text Box 49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65" name="Text Box 49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66" name="Text Box 49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67" name="Text Box 49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68" name="Text Box 49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69" name="Text Box 49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70" name="Text Box 49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71" name="Text Box 49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72" name="Text Box 49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73" name="Text Box 49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74" name="Text Box 49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75" name="Text Box 49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76" name="Text Box 49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77" name="Text Box 49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78" name="Text Box 49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79" name="Text Box 49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80" name="Text Box 49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81" name="Text Box 49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82" name="Text Box 49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83" name="Text Box 49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84" name="Text Box 49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85" name="Text Box 49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86" name="Text Box 49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87" name="Text Box 49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88" name="Text Box 49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89" name="Text Box 49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90" name="Text Box 49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91" name="Text Box 49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92" name="Text Box 49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93" name="Text Box 49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94" name="Text Box 49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95" name="Text Box 49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96" name="Text Box 49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97" name="Text Box 49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98" name="Text Box 49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299" name="Text Box 49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00" name="Text Box 49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01" name="Text Box 49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02" name="Text Box 49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03" name="Text Box 49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04" name="Text Box 49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05" name="Text Box 49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06" name="Text Box 49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07" name="Text Box 49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08" name="Text Box 49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09" name="Text Box 49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10" name="Text Box 49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11" name="Text Box 49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12" name="Text Box 49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13" name="Text Box 49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14" name="Text Box 49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15" name="Text Box 49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16" name="Text Box 49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17" name="Text Box 49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18" name="Text Box 49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19" name="Text Box 49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20" name="Text Box 49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21" name="Text Box 49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22" name="Text Box 49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23" name="Text Box 49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24" name="Text Box 49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25" name="Text Box 49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26" name="Text Box 49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27" name="Text Box 49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28" name="Text Box 49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29" name="Text Box 49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30" name="Text Box 49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31" name="Text Box 49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32" name="Text Box 49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33" name="Text Box 49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34" name="Text Box 49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35" name="Text Box 49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36" name="Text Box 49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37" name="Text Box 49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38" name="Text Box 49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39" name="Text Box 49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40" name="Text Box 49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41" name="Text Box 49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42" name="Text Box 49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43" name="Text Box 49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44" name="Text Box 49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45" name="Text Box 49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46" name="Text Box 49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47" name="Text Box 49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48" name="Text Box 49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49" name="Text Box 49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50" name="Text Box 49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51" name="Text Box 49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52" name="Text Box 49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53" name="Text Box 49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54" name="Text Box 49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55" name="Text Box 49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56" name="Text Box 49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57" name="Text Box 49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58" name="Text Box 50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59" name="Text Box 50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60" name="Text Box 50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61" name="Text Box 50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62" name="Text Box 50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63" name="Text Box 50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64" name="Text Box 50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65" name="Text Box 50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66" name="Text Box 50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67" name="Text Box 50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68" name="Text Box 50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69" name="Text Box 50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70" name="Text Box 50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71" name="Text Box 50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72" name="Text Box 50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73" name="Text Box 50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74" name="Text Box 50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75" name="Text Box 50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76" name="Text Box 50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77" name="Text Box 50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78" name="Text Box 50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79" name="Text Box 50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80" name="Text Box 50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81" name="Text Box 50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82" name="Text Box 50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83" name="Text Box 50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84" name="Text Box 50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85" name="Text Box 50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86" name="Text Box 50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87" name="Text Box 50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88" name="Text Box 50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89" name="Text Box 50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90" name="Text Box 50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91" name="Text Box 50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92" name="Text Box 50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93" name="Text Box 50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94" name="Text Box 50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95" name="Text Box 50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96" name="Text Box 50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97" name="Text Box 50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98" name="Text Box 50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399" name="Text Box 50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00" name="Text Box 50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01" name="Text Box 50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02" name="Text Box 50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03" name="Text Box 50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04" name="Text Box 50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05" name="Text Box 50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06" name="Text Box 50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07" name="Text Box 50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08" name="Text Box 50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09" name="Text Box 50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10" name="Text Box 50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11" name="Text Box 50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12" name="Text Box 50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13" name="Text Box 50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14" name="Text Box 50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15" name="Text Box 50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16" name="Text Box 50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17" name="Text Box 50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18" name="Text Box 50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19" name="Text Box 50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20" name="Text Box 50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21" name="Text Box 50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22" name="Text Box 50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23" name="Text Box 50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24" name="Text Box 50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25" name="Text Box 50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26" name="Text Box 50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27" name="Text Box 50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28" name="Text Box 50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29" name="Text Box 50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30" name="Text Box 50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31" name="Text Box 50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32" name="Text Box 50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33" name="Text Box 50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34" name="Text Box 50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35" name="Text Box 50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36" name="Text Box 50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37" name="Text Box 50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38" name="Text Box 50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39" name="Text Box 50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40" name="Text Box 50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41" name="Text Box 50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42" name="Text Box 50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43" name="Text Box 50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44" name="Text Box 50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45" name="Text Box 50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46" name="Text Box 50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47" name="Text Box 50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48" name="Text Box 50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49" name="Text Box 50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50" name="Text Box 50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51" name="Text Box 50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52" name="Text Box 50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53" name="Text Box 50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54" name="Text Box 50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55" name="Text Box 50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56" name="Text Box 50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57" name="Text Box 50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58" name="Text Box 51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59" name="Text Box 51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60" name="Text Box 51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61" name="Text Box 51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62" name="Text Box 51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63" name="Text Box 51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64" name="Text Box 51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65" name="Text Box 51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66" name="Text Box 51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67" name="Text Box 51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68" name="Text Box 51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69" name="Text Box 51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70" name="Text Box 51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71" name="Text Box 51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72" name="Text Box 51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73" name="Text Box 51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74" name="Text Box 51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75" name="Text Box 51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76" name="Text Box 51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77" name="Text Box 51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78" name="Text Box 51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79" name="Text Box 51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80" name="Text Box 51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81" name="Text Box 51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82" name="Text Box 51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83" name="Text Box 51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84" name="Text Box 51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85" name="Text Box 51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86" name="Text Box 51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87" name="Text Box 51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88" name="Text Box 51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89" name="Text Box 51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90" name="Text Box 51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91" name="Text Box 51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92" name="Text Box 51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93" name="Text Box 51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94" name="Text Box 51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95" name="Text Box 51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96" name="Text Box 51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97" name="Text Box 51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98" name="Text Box 51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499" name="Text Box 51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00" name="Text Box 51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01" name="Text Box 51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02" name="Text Box 51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03" name="Text Box 51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04" name="Text Box 51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05" name="Text Box 51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06" name="Text Box 51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07" name="Text Box 51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08" name="Text Box 51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09" name="Text Box 51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10" name="Text Box 51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11" name="Text Box 51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12" name="Text Box 51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13" name="Text Box 51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14" name="Text Box 51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15" name="Text Box 51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16" name="Text Box 51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17" name="Text Box 51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18" name="Text Box 51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19" name="Text Box 51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20" name="Text Box 51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21" name="Text Box 51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22" name="Text Box 51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23" name="Text Box 51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24" name="Text Box 51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25" name="Text Box 51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26" name="Text Box 51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27" name="Text Box 51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28" name="Text Box 51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29" name="Text Box 51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30" name="Text Box 51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31" name="Text Box 51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32" name="Text Box 51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33" name="Text Box 51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34" name="Text Box 51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35" name="Text Box 51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36" name="Text Box 51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37" name="Text Box 51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38" name="Text Box 51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39" name="Text Box 51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40" name="Text Box 51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41" name="Text Box 51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42" name="Text Box 51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43" name="Text Box 51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44" name="Text Box 51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45" name="Text Box 51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46" name="Text Box 51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47" name="Text Box 51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48" name="Text Box 51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49" name="Text Box 51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50" name="Text Box 51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51" name="Text Box 51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52" name="Text Box 51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53" name="Text Box 51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54" name="Text Box 51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55" name="Text Box 51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56" name="Text Box 51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57" name="Text Box 51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58" name="Text Box 52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59" name="Text Box 52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60" name="Text Box 52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61" name="Text Box 52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62" name="Text Box 52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63" name="Text Box 52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64" name="Text Box 52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65" name="Text Box 52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66" name="Text Box 52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67" name="Text Box 52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68" name="Text Box 52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69" name="Text Box 52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70" name="Text Box 52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71" name="Text Box 52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72" name="Text Box 52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73" name="Text Box 52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74" name="Text Box 52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75" name="Text Box 52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76" name="Text Box 52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77" name="Text Box 52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78" name="Text Box 52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79" name="Text Box 52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80" name="Text Box 52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81" name="Text Box 52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82" name="Text Box 52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83" name="Text Box 52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84" name="Text Box 52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85" name="Text Box 52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86" name="Text Box 52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87" name="Text Box 52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88" name="Text Box 52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89" name="Text Box 52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90" name="Text Box 52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91" name="Text Box 52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92" name="Text Box 52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93" name="Text Box 52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94" name="Text Box 52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95" name="Text Box 52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96" name="Text Box 52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97" name="Text Box 52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98" name="Text Box 52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599" name="Text Box 52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00" name="Text Box 52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01" name="Text Box 52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02" name="Text Box 52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03" name="Text Box 52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04" name="Text Box 52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05" name="Text Box 52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06" name="Text Box 52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07" name="Text Box 52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08" name="Text Box 52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09" name="Text Box 52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10" name="Text Box 52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11" name="Text Box 52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12" name="Text Box 52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13" name="Text Box 52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14" name="Text Box 52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15" name="Text Box 52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16" name="Text Box 52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17" name="Text Box 52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18" name="Text Box 52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19" name="Text Box 52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20" name="Text Box 52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21" name="Text Box 52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22" name="Text Box 526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23" name="Text Box 526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24" name="Text Box 526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25" name="Text Box 526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26" name="Text Box 526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27" name="Text Box 526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28" name="Text Box 527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29" name="Text Box 527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30" name="Text Box 527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31" name="Text Box 527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32" name="Text Box 527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33" name="Text Box 527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34" name="Text Box 527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35" name="Text Box 527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36" name="Text Box 527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37" name="Text Box 527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38" name="Text Box 528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39" name="Text Box 528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40" name="Text Box 528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41" name="Text Box 528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42" name="Text Box 528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43" name="Text Box 528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44" name="Text Box 528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45" name="Text Box 528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46" name="Text Box 528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47" name="Text Box 528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48" name="Text Box 529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49" name="Text Box 529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50" name="Text Box 529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51" name="Text Box 529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52" name="Text Box 529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53" name="Text Box 529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54" name="Text Box 529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55" name="Text Box 529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56" name="Text Box 529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57" name="Text Box 529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58" name="Text Box 530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59" name="Text Box 530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60" name="Text Box 530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61" name="Text Box 530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62" name="Text Box 530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63" name="Text Box 530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64" name="Text Box 530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65" name="Text Box 530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66" name="Text Box 530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67" name="Text Box 530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68" name="Text Box 531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69" name="Text Box 531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70" name="Text Box 531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71" name="Text Box 531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72" name="Text Box 531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73" name="Text Box 531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74" name="Text Box 531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75" name="Text Box 531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76" name="Text Box 531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77" name="Text Box 531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78" name="Text Box 532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79" name="Text Box 532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80" name="Text Box 532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81" name="Text Box 532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82" name="Text Box 532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83" name="Text Box 532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84" name="Text Box 532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85" name="Text Box 532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86" name="Text Box 532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87" name="Text Box 532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88" name="Text Box 533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89" name="Text Box 533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90" name="Text Box 533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91" name="Text Box 533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92" name="Text Box 533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93" name="Text Box 533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94" name="Text Box 533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95" name="Text Box 533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96" name="Text Box 533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97" name="Text Box 533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98" name="Text Box 534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699" name="Text Box 534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00" name="Text Box 534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01" name="Text Box 534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02" name="Text Box 534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03" name="Text Box 534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04" name="Text Box 534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05" name="Text Box 534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06" name="Text Box 534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07" name="Text Box 534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08" name="Text Box 535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09" name="Text Box 535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10" name="Text Box 535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11" name="Text Box 535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12" name="Text Box 5354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13" name="Text Box 5355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14" name="Text Box 5356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15" name="Text Box 5357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16" name="Text Box 5358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17" name="Text Box 5359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18" name="Text Box 5360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19" name="Text Box 5361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20" name="Text Box 5362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610</xdr:row>
      <xdr:rowOff>0</xdr:rowOff>
    </xdr:from>
    <xdr:ext cx="85725" cy="205410"/>
    <xdr:sp macro="" textlink="">
      <xdr:nvSpPr>
        <xdr:cNvPr id="27721" name="Text Box 5363"/>
        <xdr:cNvSpPr txBox="1">
          <a:spLocks noChangeArrowheads="1"/>
        </xdr:cNvSpPr>
      </xdr:nvSpPr>
      <xdr:spPr bwMode="auto">
        <a:xfrm>
          <a:off x="4686300" y="11620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22" name="Text Box 5427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23" name="Text Box 5428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24" name="Text Box 5429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25" name="Text Box 5430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26" name="Text Box 5431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27" name="Text Box 5432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28" name="Text Box 5433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29" name="Text Box 5434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30" name="Text Box 5435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31" name="Text Box 5436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32" name="Text Box 5437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33" name="Text Box 5438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34" name="Text Box 5439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35" name="Text Box 5440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36" name="Text Box 5441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37" name="Text Box 5442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38" name="Text Box 5443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39" name="Text Box 5444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40" name="Text Box 5445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41" name="Text Box 5446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42" name="Text Box 5447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43" name="Text Box 5448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44" name="Text Box 5449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45" name="Text Box 5450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46" name="Text Box 5451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47" name="Text Box 5452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48" name="Text Box 5453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49" name="Text Box 5454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50" name="Text Box 5455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51" name="Text Box 5456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52" name="Text Box 5457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53" name="Text Box 5458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54" name="Text Box 5459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55" name="Text Box 5460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56" name="Text Box 5461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57" name="Text Box 5462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58" name="Text Box 5463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59" name="Text Box 5464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60" name="Text Box 5465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61" name="Text Box 5466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609</xdr:row>
      <xdr:rowOff>0</xdr:rowOff>
    </xdr:from>
    <xdr:ext cx="85725" cy="205407"/>
    <xdr:sp macro="" textlink="">
      <xdr:nvSpPr>
        <xdr:cNvPr id="27762" name="Text Box 5467"/>
        <xdr:cNvSpPr txBox="1">
          <a:spLocks noChangeArrowheads="1"/>
        </xdr:cNvSpPr>
      </xdr:nvSpPr>
      <xdr:spPr bwMode="auto">
        <a:xfrm>
          <a:off x="4686300" y="11601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24" name="Text Box 26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25" name="Text Box 26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26" name="Text Box 26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27" name="Text Box 26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28" name="Text Box 26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29" name="Text Box 26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30" name="Text Box 26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31" name="Text Box 26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32" name="Text Box 26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33" name="Text Box 26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34" name="Text Box 26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35" name="Text Box 26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36" name="Text Box 26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37" name="Text Box 26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38" name="Text Box 26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39" name="Text Box 26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40" name="Text Box 26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41" name="Text Box 26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42" name="Text Box 26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43" name="Text Box 26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44" name="Text Box 26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45" name="Text Box 26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46" name="Text Box 26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47" name="Text Box 26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48" name="Text Box 26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49" name="Text Box 26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50" name="Text Box 26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51" name="Text Box 26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52" name="Text Box 26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53" name="Text Box 26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54" name="Text Box 26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55" name="Text Box 26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56" name="Text Box 26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57" name="Text Box 26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58" name="Text Box 26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59" name="Text Box 26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60" name="Text Box 26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61" name="Text Box 26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62" name="Text Box 26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63" name="Text Box 26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64" name="Text Box 26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65" name="Text Box 26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66" name="Text Box 26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67" name="Text Box 26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68" name="Text Box 26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69" name="Text Box 26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70" name="Text Box 26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71" name="Text Box 26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72" name="Text Box 26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73" name="Text Box 26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74" name="Text Box 26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75" name="Text Box 26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76" name="Text Box 26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77" name="Text Box 26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78" name="Text Box 26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79" name="Text Box 26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80" name="Text Box 26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81" name="Text Box 26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82" name="Text Box 27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83" name="Text Box 27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84" name="Text Box 27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85" name="Text Box 27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86" name="Text Box 27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87" name="Text Box 27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88" name="Text Box 27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89" name="Text Box 27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90" name="Text Box 27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91" name="Text Box 27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92" name="Text Box 27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93" name="Text Box 27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94" name="Text Box 27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95" name="Text Box 27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96" name="Text Box 27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97" name="Text Box 27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98" name="Text Box 27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899" name="Text Box 27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00" name="Text Box 27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01" name="Text Box 27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02" name="Text Box 27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03" name="Text Box 27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04" name="Text Box 27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05" name="Text Box 27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06" name="Text Box 27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07" name="Text Box 27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08" name="Text Box 27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09" name="Text Box 27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10" name="Text Box 27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11" name="Text Box 27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12" name="Text Box 27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13" name="Text Box 27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14" name="Text Box 27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15" name="Text Box 27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16" name="Text Box 27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17" name="Text Box 27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18" name="Text Box 27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19" name="Text Box 27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20" name="Text Box 27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21" name="Text Box 27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22" name="Text Box 27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23" name="Text Box 27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24" name="Text Box 27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25" name="Text Box 27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26" name="Text Box 27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27" name="Text Box 27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28" name="Text Box 27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29" name="Text Box 27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30" name="Text Box 27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31" name="Text Box 27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32" name="Text Box 27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33" name="Text Box 27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34" name="Text Box 27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35" name="Text Box 27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36" name="Text Box 27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37" name="Text Box 27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38" name="Text Box 27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39" name="Text Box 27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40" name="Text Box 27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41" name="Text Box 27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42" name="Text Box 27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43" name="Text Box 27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44" name="Text Box 27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45" name="Text Box 27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46" name="Text Box 27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47" name="Text Box 27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48" name="Text Box 27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49" name="Text Box 27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50" name="Text Box 27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51" name="Text Box 27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52" name="Text Box 27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53" name="Text Box 27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54" name="Text Box 27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55" name="Text Box 27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56" name="Text Box 27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57" name="Text Box 27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58" name="Text Box 27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59" name="Text Box 27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60" name="Text Box 27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61" name="Text Box 27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62" name="Text Box 27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63" name="Text Box 27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64" name="Text Box 27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65" name="Text Box 27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66" name="Text Box 27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67" name="Text Box 27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68" name="Text Box 27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69" name="Text Box 27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70" name="Text Box 27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71" name="Text Box 27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72" name="Text Box 27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73" name="Text Box 27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74" name="Text Box 27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75" name="Text Box 27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76" name="Text Box 27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77" name="Text Box 27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78" name="Text Box 27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79" name="Text Box 27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80" name="Text Box 27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81" name="Text Box 27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82" name="Text Box 28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83" name="Text Box 28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84" name="Text Box 28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85" name="Text Box 28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86" name="Text Box 28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87" name="Text Box 28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88" name="Text Box 28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89" name="Text Box 28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90" name="Text Box 28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91" name="Text Box 28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92" name="Text Box 28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93" name="Text Box 28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94" name="Text Box 28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95" name="Text Box 28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96" name="Text Box 28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97" name="Text Box 28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98" name="Text Box 28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2999" name="Text Box 28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00" name="Text Box 28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01" name="Text Box 28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02" name="Text Box 28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03" name="Text Box 28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04" name="Text Box 28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05" name="Text Box 28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06" name="Text Box 28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07" name="Text Box 28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08" name="Text Box 28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09" name="Text Box 28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10" name="Text Box 28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11" name="Text Box 28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12" name="Text Box 28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13" name="Text Box 28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14" name="Text Box 28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15" name="Text Box 28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16" name="Text Box 28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17" name="Text Box 28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18" name="Text Box 28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19" name="Text Box 28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20" name="Text Box 28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21" name="Text Box 28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22" name="Text Box 28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23" name="Text Box 28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24" name="Text Box 28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25" name="Text Box 28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26" name="Text Box 28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27" name="Text Box 28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28" name="Text Box 28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29" name="Text Box 28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30" name="Text Box 28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31" name="Text Box 28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32" name="Text Box 28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33" name="Text Box 28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34" name="Text Box 28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35" name="Text Box 28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36" name="Text Box 28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37" name="Text Box 28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38" name="Text Box 28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39" name="Text Box 28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40" name="Text Box 28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41" name="Text Box 28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42" name="Text Box 28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43" name="Text Box 28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44" name="Text Box 28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45" name="Text Box 28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46" name="Text Box 28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47" name="Text Box 28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48" name="Text Box 28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49" name="Text Box 28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50" name="Text Box 28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51" name="Text Box 28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52" name="Text Box 28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53" name="Text Box 28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54" name="Text Box 28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55" name="Text Box 28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56" name="Text Box 28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57" name="Text Box 28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58" name="Text Box 28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59" name="Text Box 28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60" name="Text Box 28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61" name="Text Box 28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62" name="Text Box 28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63" name="Text Box 28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64" name="Text Box 28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65" name="Text Box 28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66" name="Text Box 28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67" name="Text Box 28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68" name="Text Box 28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69" name="Text Box 28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70" name="Text Box 28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71" name="Text Box 28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72" name="Text Box 28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73" name="Text Box 28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74" name="Text Box 28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75" name="Text Box 28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76" name="Text Box 28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77" name="Text Box 28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78" name="Text Box 28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79" name="Text Box 28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80" name="Text Box 28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81" name="Text Box 28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82" name="Text Box 29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83" name="Text Box 29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84" name="Text Box 29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85" name="Text Box 29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86" name="Text Box 29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87" name="Text Box 29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88" name="Text Box 29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89" name="Text Box 29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90" name="Text Box 29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91" name="Text Box 29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92" name="Text Box 29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93" name="Text Box 29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94" name="Text Box 29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95" name="Text Box 29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96" name="Text Box 29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97" name="Text Box 29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98" name="Text Box 29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099" name="Text Box 29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00" name="Text Box 29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01" name="Text Box 29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02" name="Text Box 29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03" name="Text Box 29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04" name="Text Box 29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05" name="Text Box 29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06" name="Text Box 29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07" name="Text Box 29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08" name="Text Box 29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09" name="Text Box 29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10" name="Text Box 29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11" name="Text Box 29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12" name="Text Box 29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13" name="Text Box 29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14" name="Text Box 29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15" name="Text Box 29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16" name="Text Box 29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17" name="Text Box 29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18" name="Text Box 29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19" name="Text Box 29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20" name="Text Box 29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21" name="Text Box 29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22" name="Text Box 29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23" name="Text Box 29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24" name="Text Box 29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25" name="Text Box 29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26" name="Text Box 29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27" name="Text Box 29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28" name="Text Box 29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29" name="Text Box 29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30" name="Text Box 29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31" name="Text Box 29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32" name="Text Box 29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33" name="Text Box 29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34" name="Text Box 29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35" name="Text Box 29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36" name="Text Box 29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37" name="Text Box 29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38" name="Text Box 29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39" name="Text Box 29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40" name="Text Box 29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41" name="Text Box 29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42" name="Text Box 29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43" name="Text Box 29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44" name="Text Box 29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45" name="Text Box 29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46" name="Text Box 29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47" name="Text Box 29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48" name="Text Box 29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49" name="Text Box 29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50" name="Text Box 29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51" name="Text Box 29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52" name="Text Box 29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53" name="Text Box 29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54" name="Text Box 29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55" name="Text Box 29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56" name="Text Box 29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57" name="Text Box 29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58" name="Text Box 29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59" name="Text Box 29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60" name="Text Box 29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61" name="Text Box 29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62" name="Text Box 29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63" name="Text Box 29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64" name="Text Box 29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65" name="Text Box 29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66" name="Text Box 29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67" name="Text Box 29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68" name="Text Box 29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69" name="Text Box 29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70" name="Text Box 29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71" name="Text Box 29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72" name="Text Box 29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73" name="Text Box 29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74" name="Text Box 29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75" name="Text Box 29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76" name="Text Box 29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77" name="Text Box 29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78" name="Text Box 29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79" name="Text Box 29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80" name="Text Box 29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81" name="Text Box 29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82" name="Text Box 30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83" name="Text Box 30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84" name="Text Box 30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85" name="Text Box 30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86" name="Text Box 30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87" name="Text Box 30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88" name="Text Box 30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89" name="Text Box 30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90" name="Text Box 30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91" name="Text Box 30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92" name="Text Box 30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93" name="Text Box 30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94" name="Text Box 30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95" name="Text Box 30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96" name="Text Box 30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97" name="Text Box 30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98" name="Text Box 30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199" name="Text Box 30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00" name="Text Box 30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01" name="Text Box 30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02" name="Text Box 30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03" name="Text Box 30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04" name="Text Box 30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05" name="Text Box 30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06" name="Text Box 30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07" name="Text Box 30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08" name="Text Box 30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09" name="Text Box 30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10" name="Text Box 30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11" name="Text Box 30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12" name="Text Box 30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13" name="Text Box 30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14" name="Text Box 30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15" name="Text Box 30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16" name="Text Box 30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17" name="Text Box 30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18" name="Text Box 30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19" name="Text Box 30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20" name="Text Box 30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21" name="Text Box 30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22" name="Text Box 30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23" name="Text Box 30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24" name="Text Box 30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25" name="Text Box 30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26" name="Text Box 30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27" name="Text Box 30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28" name="Text Box 30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29" name="Text Box 30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30" name="Text Box 30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31" name="Text Box 30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32" name="Text Box 30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33" name="Text Box 30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34" name="Text Box 30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35" name="Text Box 30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36" name="Text Box 30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37" name="Text Box 30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38" name="Text Box 30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39" name="Text Box 30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40" name="Text Box 30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41" name="Text Box 30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42" name="Text Box 30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43" name="Text Box 30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44" name="Text Box 30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45" name="Text Box 30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46" name="Text Box 30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47" name="Text Box 30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48" name="Text Box 30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49" name="Text Box 30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50" name="Text Box 30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51" name="Text Box 30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52" name="Text Box 30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53" name="Text Box 30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54" name="Text Box 30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55" name="Text Box 30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56" name="Text Box 30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57" name="Text Box 30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58" name="Text Box 30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59" name="Text Box 30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60" name="Text Box 30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61" name="Text Box 30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62" name="Text Box 30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63" name="Text Box 30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64" name="Text Box 30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65" name="Text Box 30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66" name="Text Box 30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67" name="Text Box 30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68" name="Text Box 30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69" name="Text Box 30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70" name="Text Box 30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71" name="Text Box 30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72" name="Text Box 30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73" name="Text Box 30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74" name="Text Box 30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75" name="Text Box 30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76" name="Text Box 30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77" name="Text Box 30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78" name="Text Box 30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79" name="Text Box 30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80" name="Text Box 30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81" name="Text Box 30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82" name="Text Box 31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83" name="Text Box 31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84" name="Text Box 31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85" name="Text Box 31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86" name="Text Box 31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87" name="Text Box 31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88" name="Text Box 31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89" name="Text Box 31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90" name="Text Box 31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91" name="Text Box 31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92" name="Text Box 31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93" name="Text Box 31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94" name="Text Box 31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95" name="Text Box 31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96" name="Text Box 31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97" name="Text Box 31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98" name="Text Box 31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299" name="Text Box 31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00" name="Text Box 31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01" name="Text Box 31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02" name="Text Box 31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03" name="Text Box 31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04" name="Text Box 31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05" name="Text Box 31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06" name="Text Box 31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07" name="Text Box 31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08" name="Text Box 31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09" name="Text Box 31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10" name="Text Box 31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11" name="Text Box 31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12" name="Text Box 31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13" name="Text Box 31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14" name="Text Box 31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15" name="Text Box 31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16" name="Text Box 31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17" name="Text Box 31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18" name="Text Box 31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19" name="Text Box 31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20" name="Text Box 31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21" name="Text Box 31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22" name="Text Box 31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23" name="Text Box 31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24" name="Text Box 31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25" name="Text Box 31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26" name="Text Box 31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27" name="Text Box 31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28" name="Text Box 31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29" name="Text Box 31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30" name="Text Box 31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31" name="Text Box 31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32" name="Text Box 31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33" name="Text Box 31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34" name="Text Box 31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35" name="Text Box 31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36" name="Text Box 31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37" name="Text Box 31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38" name="Text Box 31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39" name="Text Box 31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40" name="Text Box 31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41" name="Text Box 31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42" name="Text Box 31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43" name="Text Box 31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44" name="Text Box 31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45" name="Text Box 31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46" name="Text Box 31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47" name="Text Box 31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48" name="Text Box 31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49" name="Text Box 31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50" name="Text Box 31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51" name="Text Box 31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52" name="Text Box 31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53" name="Text Box 31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54" name="Text Box 31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55" name="Text Box 31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56" name="Text Box 31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57" name="Text Box 31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58" name="Text Box 31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59" name="Text Box 31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60" name="Text Box 31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61" name="Text Box 31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62" name="Text Box 31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63" name="Text Box 31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64" name="Text Box 31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65" name="Text Box 31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66" name="Text Box 31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67" name="Text Box 31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68" name="Text Box 31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69" name="Text Box 31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70" name="Text Box 31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71" name="Text Box 31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72" name="Text Box 31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73" name="Text Box 31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74" name="Text Box 31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75" name="Text Box 31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76" name="Text Box 31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77" name="Text Box 31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78" name="Text Box 31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79" name="Text Box 31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80" name="Text Box 31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81" name="Text Box 31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82" name="Text Box 32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83" name="Text Box 32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84" name="Text Box 32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85" name="Text Box 32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86" name="Text Box 32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87" name="Text Box 32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88" name="Text Box 32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89" name="Text Box 32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90" name="Text Box 32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91" name="Text Box 32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92" name="Text Box 32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93" name="Text Box 32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94" name="Text Box 32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95" name="Text Box 32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96" name="Text Box 32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97" name="Text Box 32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98" name="Text Box 32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399" name="Text Box 32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00" name="Text Box 32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01" name="Text Box 32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02" name="Text Box 32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03" name="Text Box 32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04" name="Text Box 32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05" name="Text Box 32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06" name="Text Box 32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07" name="Text Box 32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08" name="Text Box 32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09" name="Text Box 32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10" name="Text Box 32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11" name="Text Box 32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12" name="Text Box 32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13" name="Text Box 32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14" name="Text Box 32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15" name="Text Box 32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16" name="Text Box 32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17" name="Text Box 32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18" name="Text Box 32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19" name="Text Box 32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20" name="Text Box 32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21" name="Text Box 32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22" name="Text Box 32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23" name="Text Box 32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24" name="Text Box 32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25" name="Text Box 32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26" name="Text Box 32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27" name="Text Box 32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28" name="Text Box 32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29" name="Text Box 32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30" name="Text Box 32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31" name="Text Box 32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32" name="Text Box 32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33" name="Text Box 32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34" name="Text Box 32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35" name="Text Box 32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36" name="Text Box 32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37" name="Text Box 32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38" name="Text Box 32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39" name="Text Box 32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40" name="Text Box 32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41" name="Text Box 32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42" name="Text Box 32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43" name="Text Box 32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44" name="Text Box 32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45" name="Text Box 32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46" name="Text Box 32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47" name="Text Box 32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48" name="Text Box 32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49" name="Text Box 32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50" name="Text Box 32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51" name="Text Box 32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52" name="Text Box 32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53" name="Text Box 32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54" name="Text Box 32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55" name="Text Box 32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56" name="Text Box 32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57" name="Text Box 32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58" name="Text Box 32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59" name="Text Box 32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60" name="Text Box 32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61" name="Text Box 32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62" name="Text Box 32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63" name="Text Box 32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64" name="Text Box 32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65" name="Text Box 32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66" name="Text Box 32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67" name="Text Box 32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68" name="Text Box 32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69" name="Text Box 32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70" name="Text Box 32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71" name="Text Box 32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72" name="Text Box 32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73" name="Text Box 32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74" name="Text Box 32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75" name="Text Box 32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76" name="Text Box 32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77" name="Text Box 32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78" name="Text Box 32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79" name="Text Box 32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80" name="Text Box 32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81" name="Text Box 32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82" name="Text Box 33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83" name="Text Box 33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84" name="Text Box 33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85" name="Text Box 33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86" name="Text Box 33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87" name="Text Box 33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88" name="Text Box 33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89" name="Text Box 33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90" name="Text Box 33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91" name="Text Box 33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92" name="Text Box 33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93" name="Text Box 33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94" name="Text Box 33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95" name="Text Box 33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96" name="Text Box 33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97" name="Text Box 33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98" name="Text Box 33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499" name="Text Box 33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00" name="Text Box 33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01" name="Text Box 33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02" name="Text Box 33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03" name="Text Box 33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04" name="Text Box 33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05" name="Text Box 33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06" name="Text Box 33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07" name="Text Box 33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08" name="Text Box 33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09" name="Text Box 33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10" name="Text Box 33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11" name="Text Box 33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12" name="Text Box 33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13" name="Text Box 33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14" name="Text Box 33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15" name="Text Box 33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16" name="Text Box 33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17" name="Text Box 33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18" name="Text Box 33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19" name="Text Box 33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20" name="Text Box 33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21" name="Text Box 33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22" name="Text Box 33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23" name="Text Box 33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24" name="Text Box 33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25" name="Text Box 33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26" name="Text Box 33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27" name="Text Box 33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28" name="Text Box 33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29" name="Text Box 33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30" name="Text Box 33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31" name="Text Box 33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32" name="Text Box 33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33" name="Text Box 33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34" name="Text Box 33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35" name="Text Box 33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36" name="Text Box 33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37" name="Text Box 33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38" name="Text Box 33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39" name="Text Box 33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40" name="Text Box 33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41" name="Text Box 33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42" name="Text Box 33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43" name="Text Box 33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44" name="Text Box 33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45" name="Text Box 33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46" name="Text Box 33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47" name="Text Box 33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48" name="Text Box 33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49" name="Text Box 33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50" name="Text Box 33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51" name="Text Box 33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52" name="Text Box 33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53" name="Text Box 33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54" name="Text Box 33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55" name="Text Box 33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56" name="Text Box 33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57" name="Text Box 33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58" name="Text Box 33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59" name="Text Box 33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60" name="Text Box 33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61" name="Text Box 33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62" name="Text Box 33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63" name="Text Box 33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64" name="Text Box 33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65" name="Text Box 33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66" name="Text Box 33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67" name="Text Box 33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68" name="Text Box 33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69" name="Text Box 33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70" name="Text Box 33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71" name="Text Box 33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72" name="Text Box 33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73" name="Text Box 33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74" name="Text Box 33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75" name="Text Box 33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76" name="Text Box 33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77" name="Text Box 33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78" name="Text Box 33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79" name="Text Box 33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80" name="Text Box 33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81" name="Text Box 33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82" name="Text Box 34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83" name="Text Box 34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84" name="Text Box 34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85" name="Text Box 34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86" name="Text Box 34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87" name="Text Box 34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88" name="Text Box 34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89" name="Text Box 34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90" name="Text Box 34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91" name="Text Box 34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92" name="Text Box 34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93" name="Text Box 34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94" name="Text Box 34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95" name="Text Box 34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96" name="Text Box 34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97" name="Text Box 34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98" name="Text Box 34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599" name="Text Box 34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00" name="Text Box 34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01" name="Text Box 34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02" name="Text Box 34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03" name="Text Box 34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04" name="Text Box 34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05" name="Text Box 34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06" name="Text Box 34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07" name="Text Box 34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08" name="Text Box 34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09" name="Text Box 34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10" name="Text Box 34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11" name="Text Box 34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12" name="Text Box 34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13" name="Text Box 34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14" name="Text Box 34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15" name="Text Box 34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16" name="Text Box 34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17" name="Text Box 34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18" name="Text Box 34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19" name="Text Box 34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20" name="Text Box 34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21" name="Text Box 34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22" name="Text Box 34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23" name="Text Box 34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24" name="Text Box 34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25" name="Text Box 34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26" name="Text Box 34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27" name="Text Box 34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28" name="Text Box 34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29" name="Text Box 34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30" name="Text Box 34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31" name="Text Box 34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32" name="Text Box 34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33" name="Text Box 34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34" name="Text Box 34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35" name="Text Box 34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36" name="Text Box 34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37" name="Text Box 34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38" name="Text Box 34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39" name="Text Box 34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40" name="Text Box 34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41" name="Text Box 34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42" name="Text Box 34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43" name="Text Box 34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44" name="Text Box 34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45" name="Text Box 34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46" name="Text Box 34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47" name="Text Box 34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48" name="Text Box 34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49" name="Text Box 34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50" name="Text Box 34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51" name="Text Box 34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52" name="Text Box 34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53" name="Text Box 34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54" name="Text Box 34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55" name="Text Box 34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56" name="Text Box 34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57" name="Text Box 34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58" name="Text Box 34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59" name="Text Box 34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60" name="Text Box 34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61" name="Text Box 34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62" name="Text Box 34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63" name="Text Box 34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64" name="Text Box 34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65" name="Text Box 34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66" name="Text Box 34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67" name="Text Box 34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68" name="Text Box 34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69" name="Text Box 34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70" name="Text Box 34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71" name="Text Box 34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72" name="Text Box 34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73" name="Text Box 34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74" name="Text Box 34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75" name="Text Box 34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76" name="Text Box 34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77" name="Text Box 34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78" name="Text Box 34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79" name="Text Box 34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80" name="Text Box 34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81" name="Text Box 34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82" name="Text Box 35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83" name="Text Box 35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84" name="Text Box 35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85" name="Text Box 35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86" name="Text Box 35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87" name="Text Box 35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88" name="Text Box 35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89" name="Text Box 35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90" name="Text Box 35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91" name="Text Box 35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92" name="Text Box 35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93" name="Text Box 35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94" name="Text Box 35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95" name="Text Box 35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96" name="Text Box 35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97" name="Text Box 35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98" name="Text Box 35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699" name="Text Box 35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00" name="Text Box 35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01" name="Text Box 35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02" name="Text Box 35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03" name="Text Box 35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04" name="Text Box 35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05" name="Text Box 35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06" name="Text Box 35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07" name="Text Box 35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08" name="Text Box 35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09" name="Text Box 35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10" name="Text Box 35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11" name="Text Box 35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12" name="Text Box 35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13" name="Text Box 35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14" name="Text Box 35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15" name="Text Box 35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16" name="Text Box 35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17" name="Text Box 35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18" name="Text Box 35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19" name="Text Box 35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20" name="Text Box 35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21" name="Text Box 35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22" name="Text Box 35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23" name="Text Box 35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24" name="Text Box 35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25" name="Text Box 35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26" name="Text Box 35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27" name="Text Box 35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28" name="Text Box 35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29" name="Text Box 35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30" name="Text Box 35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31" name="Text Box 35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32" name="Text Box 35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33" name="Text Box 35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34" name="Text Box 35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35" name="Text Box 35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36" name="Text Box 35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37" name="Text Box 35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38" name="Text Box 35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39" name="Text Box 35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40" name="Text Box 35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41" name="Text Box 35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42" name="Text Box 35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43" name="Text Box 35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44" name="Text Box 35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45" name="Text Box 35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46" name="Text Box 35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47" name="Text Box 35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48" name="Text Box 35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49" name="Text Box 35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50" name="Text Box 35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51" name="Text Box 35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52" name="Text Box 35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53" name="Text Box 35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54" name="Text Box 35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55" name="Text Box 35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56" name="Text Box 35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57" name="Text Box 35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58" name="Text Box 35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59" name="Text Box 35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60" name="Text Box 35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61" name="Text Box 35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62" name="Text Box 35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63" name="Text Box 35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64" name="Text Box 35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65" name="Text Box 35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66" name="Text Box 35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67" name="Text Box 35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68" name="Text Box 35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69" name="Text Box 35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70" name="Text Box 35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71" name="Text Box 35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72" name="Text Box 35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73" name="Text Box 35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74" name="Text Box 35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75" name="Text Box 35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76" name="Text Box 35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77" name="Text Box 35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78" name="Text Box 35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79" name="Text Box 35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80" name="Text Box 35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81" name="Text Box 35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82" name="Text Box 36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83" name="Text Box 36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84" name="Text Box 36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85" name="Text Box 36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86" name="Text Box 36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87" name="Text Box 36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88" name="Text Box 36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89" name="Text Box 36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90" name="Text Box 36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91" name="Text Box 36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92" name="Text Box 36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93" name="Text Box 36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94" name="Text Box 36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95" name="Text Box 36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96" name="Text Box 36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97" name="Text Box 36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98" name="Text Box 36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799" name="Text Box 36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00" name="Text Box 36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01" name="Text Box 36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02" name="Text Box 36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03" name="Text Box 36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04" name="Text Box 36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05" name="Text Box 36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06" name="Text Box 36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07" name="Text Box 36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08" name="Text Box 36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09" name="Text Box 36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10" name="Text Box 36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11" name="Text Box 36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12" name="Text Box 36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13" name="Text Box 36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14" name="Text Box 36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15" name="Text Box 36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16" name="Text Box 36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17" name="Text Box 36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18" name="Text Box 36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19" name="Text Box 36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20" name="Text Box 36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21" name="Text Box 36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22" name="Text Box 36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23" name="Text Box 36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24" name="Text Box 36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25" name="Text Box 36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26" name="Text Box 36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27" name="Text Box 36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28" name="Text Box 36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29" name="Text Box 36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30" name="Text Box 36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31" name="Text Box 36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32" name="Text Box 36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33" name="Text Box 36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34" name="Text Box 36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35" name="Text Box 36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36" name="Text Box 36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37" name="Text Box 36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38" name="Text Box 36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39" name="Text Box 36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40" name="Text Box 36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41" name="Text Box 36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42" name="Text Box 36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43" name="Text Box 36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44" name="Text Box 36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45" name="Text Box 36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46" name="Text Box 36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47" name="Text Box 36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48" name="Text Box 36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49" name="Text Box 36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50" name="Text Box 36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51" name="Text Box 36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52" name="Text Box 36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53" name="Text Box 36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54" name="Text Box 36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55" name="Text Box 36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56" name="Text Box 36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57" name="Text Box 36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58" name="Text Box 36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59" name="Text Box 36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60" name="Text Box 36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61" name="Text Box 36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62" name="Text Box 36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63" name="Text Box 36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64" name="Text Box 36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65" name="Text Box 36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66" name="Text Box 36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67" name="Text Box 36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68" name="Text Box 36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69" name="Text Box 36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70" name="Text Box 36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71" name="Text Box 36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72" name="Text Box 36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73" name="Text Box 36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74" name="Text Box 36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75" name="Text Box 36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76" name="Text Box 36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77" name="Text Box 36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78" name="Text Box 36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79" name="Text Box 36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80" name="Text Box 36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81" name="Text Box 36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82" name="Text Box 37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83" name="Text Box 37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84" name="Text Box 37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85" name="Text Box 37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86" name="Text Box 37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87" name="Text Box 37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88" name="Text Box 37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89" name="Text Box 37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90" name="Text Box 37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91" name="Text Box 37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92" name="Text Box 37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93" name="Text Box 37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94" name="Text Box 37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95" name="Text Box 37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96" name="Text Box 37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97" name="Text Box 37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98" name="Text Box 37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899" name="Text Box 37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00" name="Text Box 37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01" name="Text Box 37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02" name="Text Box 37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03" name="Text Box 37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04" name="Text Box 37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05" name="Text Box 37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06" name="Text Box 37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07" name="Text Box 37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08" name="Text Box 37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09" name="Text Box 37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10" name="Text Box 37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11" name="Text Box 37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12" name="Text Box 37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13" name="Text Box 37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14" name="Text Box 37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15" name="Text Box 37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16" name="Text Box 37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17" name="Text Box 37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18" name="Text Box 37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19" name="Text Box 37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20" name="Text Box 37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21" name="Text Box 37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22" name="Text Box 37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23" name="Text Box 37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24" name="Text Box 37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25" name="Text Box 37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26" name="Text Box 37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27" name="Text Box 37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28" name="Text Box 37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29" name="Text Box 37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30" name="Text Box 37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31" name="Text Box 37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32" name="Text Box 37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33" name="Text Box 37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34" name="Text Box 37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35" name="Text Box 37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36" name="Text Box 37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37" name="Text Box 37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38" name="Text Box 37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39" name="Text Box 37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40" name="Text Box 37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41" name="Text Box 37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42" name="Text Box 37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43" name="Text Box 37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44" name="Text Box 37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45" name="Text Box 37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46" name="Text Box 37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47" name="Text Box 37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48" name="Text Box 37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49" name="Text Box 37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50" name="Text Box 37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51" name="Text Box 37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52" name="Text Box 37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53" name="Text Box 37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54" name="Text Box 37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55" name="Text Box 37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56" name="Text Box 37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57" name="Text Box 37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58" name="Text Box 37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59" name="Text Box 37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60" name="Text Box 37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61" name="Text Box 37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62" name="Text Box 37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63" name="Text Box 37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64" name="Text Box 37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65" name="Text Box 37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66" name="Text Box 37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67" name="Text Box 37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68" name="Text Box 37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69" name="Text Box 37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70" name="Text Box 37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71" name="Text Box 37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72" name="Text Box 37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73" name="Text Box 37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74" name="Text Box 37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75" name="Text Box 37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76" name="Text Box 37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77" name="Text Box 37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78" name="Text Box 37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79" name="Text Box 37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80" name="Text Box 37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81" name="Text Box 37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82" name="Text Box 38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83" name="Text Box 38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84" name="Text Box 38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85" name="Text Box 38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86" name="Text Box 38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87" name="Text Box 38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88" name="Text Box 38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89" name="Text Box 38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90" name="Text Box 38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91" name="Text Box 38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92" name="Text Box 38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93" name="Text Box 38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94" name="Text Box 38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95" name="Text Box 38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96" name="Text Box 38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97" name="Text Box 38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98" name="Text Box 38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3999" name="Text Box 38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00" name="Text Box 38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01" name="Text Box 38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02" name="Text Box 38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03" name="Text Box 38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04" name="Text Box 38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05" name="Text Box 38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06" name="Text Box 38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07" name="Text Box 38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08" name="Text Box 38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09" name="Text Box 38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10" name="Text Box 38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11" name="Text Box 38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12" name="Text Box 38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13" name="Text Box 38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14" name="Text Box 38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15" name="Text Box 38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16" name="Text Box 38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17" name="Text Box 38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18" name="Text Box 38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19" name="Text Box 38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20" name="Text Box 38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21" name="Text Box 38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22" name="Text Box 38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23" name="Text Box 38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24" name="Text Box 38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25" name="Text Box 38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26" name="Text Box 38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27" name="Text Box 38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28" name="Text Box 38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29" name="Text Box 38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30" name="Text Box 38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31" name="Text Box 38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32" name="Text Box 38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33" name="Text Box 38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34" name="Text Box 38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35" name="Text Box 38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36" name="Text Box 38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37" name="Text Box 38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38" name="Text Box 38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39" name="Text Box 38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40" name="Text Box 38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41" name="Text Box 38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42" name="Text Box 38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43" name="Text Box 38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44" name="Text Box 38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45" name="Text Box 38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46" name="Text Box 38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47" name="Text Box 38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48" name="Text Box 38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49" name="Text Box 38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50" name="Text Box 38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51" name="Text Box 38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52" name="Text Box 38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53" name="Text Box 38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54" name="Text Box 38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55" name="Text Box 38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56" name="Text Box 38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57" name="Text Box 38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58" name="Text Box 38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59" name="Text Box 38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60" name="Text Box 38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61" name="Text Box 38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62" name="Text Box 38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63" name="Text Box 38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64" name="Text Box 38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65" name="Text Box 38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66" name="Text Box 38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67" name="Text Box 38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68" name="Text Box 38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69" name="Text Box 38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70" name="Text Box 38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71" name="Text Box 38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72" name="Text Box 38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73" name="Text Box 38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74" name="Text Box 38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75" name="Text Box 38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76" name="Text Box 38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77" name="Text Box 38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78" name="Text Box 38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79" name="Text Box 38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80" name="Text Box 38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81" name="Text Box 38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82" name="Text Box 39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83" name="Text Box 39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84" name="Text Box 39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85" name="Text Box 39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86" name="Text Box 39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87" name="Text Box 39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88" name="Text Box 39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89" name="Text Box 39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90" name="Text Box 39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91" name="Text Box 39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92" name="Text Box 39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93" name="Text Box 39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94" name="Text Box 39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95" name="Text Box 39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96" name="Text Box 39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97" name="Text Box 39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98" name="Text Box 39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099" name="Text Box 39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00" name="Text Box 39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01" name="Text Box 39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02" name="Text Box 39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03" name="Text Box 39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04" name="Text Box 39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05" name="Text Box 39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06" name="Text Box 39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07" name="Text Box 39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08" name="Text Box 39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09" name="Text Box 39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10" name="Text Box 39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11" name="Text Box 39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12" name="Text Box 39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13" name="Text Box 39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14" name="Text Box 39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15" name="Text Box 39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16" name="Text Box 39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17" name="Text Box 39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18" name="Text Box 39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19" name="Text Box 39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20" name="Text Box 39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21" name="Text Box 39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22" name="Text Box 39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23" name="Text Box 39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24" name="Text Box 39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25" name="Text Box 39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26" name="Text Box 39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27" name="Text Box 39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28" name="Text Box 39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29" name="Text Box 39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30" name="Text Box 39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31" name="Text Box 39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32" name="Text Box 39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33" name="Text Box 39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34" name="Text Box 39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35" name="Text Box 39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36" name="Text Box 39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37" name="Text Box 39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38" name="Text Box 39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39" name="Text Box 39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40" name="Text Box 39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41" name="Text Box 39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42" name="Text Box 39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43" name="Text Box 39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44" name="Text Box 39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45" name="Text Box 39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46" name="Text Box 39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47" name="Text Box 39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48" name="Text Box 39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49" name="Text Box 39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50" name="Text Box 39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51" name="Text Box 39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52" name="Text Box 39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53" name="Text Box 39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54" name="Text Box 39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55" name="Text Box 39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56" name="Text Box 39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57" name="Text Box 39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58" name="Text Box 39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59" name="Text Box 39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60" name="Text Box 39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61" name="Text Box 39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62" name="Text Box 39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63" name="Text Box 39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64" name="Text Box 39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65" name="Text Box 39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66" name="Text Box 39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67" name="Text Box 39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68" name="Text Box 39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69" name="Text Box 39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70" name="Text Box 39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71" name="Text Box 39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72" name="Text Box 39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73" name="Text Box 39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74" name="Text Box 39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75" name="Text Box 39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76" name="Text Box 39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77" name="Text Box 39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78" name="Text Box 39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79" name="Text Box 39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80" name="Text Box 39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81" name="Text Box 39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82" name="Text Box 40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83" name="Text Box 40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84" name="Text Box 40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85" name="Text Box 40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86" name="Text Box 40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87" name="Text Box 40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88" name="Text Box 40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89" name="Text Box 40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90" name="Text Box 40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91" name="Text Box 40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92" name="Text Box 40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93" name="Text Box 40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94" name="Text Box 40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95" name="Text Box 40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96" name="Text Box 40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97" name="Text Box 40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98" name="Text Box 40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199" name="Text Box 40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00" name="Text Box 40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01" name="Text Box 40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02" name="Text Box 40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03" name="Text Box 40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04" name="Text Box 40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05" name="Text Box 40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06" name="Text Box 40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07" name="Text Box 40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08" name="Text Box 40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09" name="Text Box 40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10" name="Text Box 40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11" name="Text Box 40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12" name="Text Box 40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13" name="Text Box 40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14" name="Text Box 40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15" name="Text Box 40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16" name="Text Box 40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17" name="Text Box 40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18" name="Text Box 40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19" name="Text Box 40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20" name="Text Box 40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21" name="Text Box 40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22" name="Text Box 40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23" name="Text Box 40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24" name="Text Box 40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25" name="Text Box 40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26" name="Text Box 40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27" name="Text Box 40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28" name="Text Box 40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29" name="Text Box 40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30" name="Text Box 40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31" name="Text Box 40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32" name="Text Box 40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33" name="Text Box 40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34" name="Text Box 40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35" name="Text Box 40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36" name="Text Box 40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37" name="Text Box 40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38" name="Text Box 40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39" name="Text Box 40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40" name="Text Box 40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41" name="Text Box 40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42" name="Text Box 40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43" name="Text Box 40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44" name="Text Box 40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45" name="Text Box 40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46" name="Text Box 40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47" name="Text Box 40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48" name="Text Box 40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49" name="Text Box 40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50" name="Text Box 40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51" name="Text Box 40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52" name="Text Box 40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53" name="Text Box 40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54" name="Text Box 40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55" name="Text Box 40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56" name="Text Box 40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57" name="Text Box 40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58" name="Text Box 40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59" name="Text Box 40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60" name="Text Box 40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61" name="Text Box 40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62" name="Text Box 40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63" name="Text Box 40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64" name="Text Box 40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65" name="Text Box 40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66" name="Text Box 40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67" name="Text Box 40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68" name="Text Box 40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69" name="Text Box 40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70" name="Text Box 40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71" name="Text Box 40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72" name="Text Box 40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73" name="Text Box 40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74" name="Text Box 40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75" name="Text Box 40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76" name="Text Box 40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77" name="Text Box 40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78" name="Text Box 40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79" name="Text Box 40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80" name="Text Box 40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81" name="Text Box 40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82" name="Text Box 41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83" name="Text Box 41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84" name="Text Box 41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85" name="Text Box 41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86" name="Text Box 41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87" name="Text Box 41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88" name="Text Box 41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89" name="Text Box 41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90" name="Text Box 41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91" name="Text Box 41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92" name="Text Box 41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93" name="Text Box 41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94" name="Text Box 41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95" name="Text Box 41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96" name="Text Box 41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97" name="Text Box 41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98" name="Text Box 41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299" name="Text Box 41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00" name="Text Box 41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01" name="Text Box 41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02" name="Text Box 41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03" name="Text Box 41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04" name="Text Box 41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05" name="Text Box 41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06" name="Text Box 41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07" name="Text Box 41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08" name="Text Box 41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09" name="Text Box 41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10" name="Text Box 41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11" name="Text Box 41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12" name="Text Box 41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13" name="Text Box 41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14" name="Text Box 41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15" name="Text Box 41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16" name="Text Box 41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17" name="Text Box 41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18" name="Text Box 41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19" name="Text Box 41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20" name="Text Box 41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21" name="Text Box 41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22" name="Text Box 41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23" name="Text Box 41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24" name="Text Box 41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25" name="Text Box 41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26" name="Text Box 41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27" name="Text Box 41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28" name="Text Box 41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29" name="Text Box 41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30" name="Text Box 41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31" name="Text Box 41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32" name="Text Box 41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33" name="Text Box 41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34" name="Text Box 41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35" name="Text Box 41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36" name="Text Box 41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37" name="Text Box 41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38" name="Text Box 41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39" name="Text Box 41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40" name="Text Box 41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41" name="Text Box 41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42" name="Text Box 41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43" name="Text Box 41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44" name="Text Box 41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45" name="Text Box 41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46" name="Text Box 41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47" name="Text Box 41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48" name="Text Box 41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49" name="Text Box 41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50" name="Text Box 41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51" name="Text Box 41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52" name="Text Box 41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53" name="Text Box 41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54" name="Text Box 41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55" name="Text Box 41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56" name="Text Box 41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57" name="Text Box 41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58" name="Text Box 41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59" name="Text Box 41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60" name="Text Box 41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61" name="Text Box 41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62" name="Text Box 41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63" name="Text Box 41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64" name="Text Box 41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65" name="Text Box 41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66" name="Text Box 41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67" name="Text Box 41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68" name="Text Box 41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69" name="Text Box 41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70" name="Text Box 41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71" name="Text Box 41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72" name="Text Box 41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73" name="Text Box 41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74" name="Text Box 41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75" name="Text Box 41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76" name="Text Box 41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77" name="Text Box 41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78" name="Text Box 41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79" name="Text Box 41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80" name="Text Box 41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81" name="Text Box 41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82" name="Text Box 42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83" name="Text Box 42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84" name="Text Box 42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85" name="Text Box 42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86" name="Text Box 42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87" name="Text Box 42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88" name="Text Box 42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89" name="Text Box 42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90" name="Text Box 42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91" name="Text Box 42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92" name="Text Box 42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93" name="Text Box 42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94" name="Text Box 42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95" name="Text Box 42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96" name="Text Box 42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97" name="Text Box 42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98" name="Text Box 42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399" name="Text Box 42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00" name="Text Box 42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01" name="Text Box 42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02" name="Text Box 42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03" name="Text Box 42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04" name="Text Box 42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05" name="Text Box 42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06" name="Text Box 42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07" name="Text Box 42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08" name="Text Box 42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09" name="Text Box 42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10" name="Text Box 42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11" name="Text Box 42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12" name="Text Box 42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13" name="Text Box 42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14" name="Text Box 42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15" name="Text Box 42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16" name="Text Box 42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17" name="Text Box 42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18" name="Text Box 42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19" name="Text Box 42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20" name="Text Box 42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21" name="Text Box 42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22" name="Text Box 42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23" name="Text Box 42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24" name="Text Box 42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25" name="Text Box 42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26" name="Text Box 42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27" name="Text Box 42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28" name="Text Box 42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29" name="Text Box 42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30" name="Text Box 42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31" name="Text Box 42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32" name="Text Box 42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33" name="Text Box 42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34" name="Text Box 42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35" name="Text Box 42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36" name="Text Box 42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37" name="Text Box 42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38" name="Text Box 42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39" name="Text Box 42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40" name="Text Box 42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41" name="Text Box 42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42" name="Text Box 42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43" name="Text Box 42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44" name="Text Box 42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45" name="Text Box 42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46" name="Text Box 42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47" name="Text Box 42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48" name="Text Box 42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49" name="Text Box 42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50" name="Text Box 42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51" name="Text Box 42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52" name="Text Box 42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53" name="Text Box 42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54" name="Text Box 42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55" name="Text Box 42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56" name="Text Box 42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57" name="Text Box 42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58" name="Text Box 42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59" name="Text Box 42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60" name="Text Box 42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61" name="Text Box 42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62" name="Text Box 42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63" name="Text Box 42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64" name="Text Box 42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65" name="Text Box 42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66" name="Text Box 42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67" name="Text Box 42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68" name="Text Box 42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69" name="Text Box 42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70" name="Text Box 42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71" name="Text Box 42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72" name="Text Box 42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73" name="Text Box 42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74" name="Text Box 42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75" name="Text Box 42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76" name="Text Box 42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77" name="Text Box 42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78" name="Text Box 42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79" name="Text Box 42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80" name="Text Box 42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81" name="Text Box 42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82" name="Text Box 43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83" name="Text Box 43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84" name="Text Box 43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85" name="Text Box 43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86" name="Text Box 43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87" name="Text Box 43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88" name="Text Box 43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89" name="Text Box 43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90" name="Text Box 43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91" name="Text Box 43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92" name="Text Box 43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93" name="Text Box 43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94" name="Text Box 43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95" name="Text Box 43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96" name="Text Box 43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97" name="Text Box 43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98" name="Text Box 43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499" name="Text Box 43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00" name="Text Box 43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01" name="Text Box 43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02" name="Text Box 43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03" name="Text Box 43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04" name="Text Box 43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05" name="Text Box 43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06" name="Text Box 43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07" name="Text Box 43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08" name="Text Box 43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09" name="Text Box 43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10" name="Text Box 43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11" name="Text Box 43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12" name="Text Box 43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13" name="Text Box 43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14" name="Text Box 43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15" name="Text Box 43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16" name="Text Box 43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17" name="Text Box 43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18" name="Text Box 43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19" name="Text Box 43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20" name="Text Box 43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21" name="Text Box 43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22" name="Text Box 43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23" name="Text Box 43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24" name="Text Box 43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25" name="Text Box 43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26" name="Text Box 43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27" name="Text Box 43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28" name="Text Box 43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29" name="Text Box 43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30" name="Text Box 43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31" name="Text Box 43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32" name="Text Box 43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33" name="Text Box 43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34" name="Text Box 43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35" name="Text Box 43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36" name="Text Box 43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37" name="Text Box 43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38" name="Text Box 43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39" name="Text Box 43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40" name="Text Box 43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41" name="Text Box 43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42" name="Text Box 43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43" name="Text Box 43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44" name="Text Box 43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45" name="Text Box 43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46" name="Text Box 43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47" name="Text Box 43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48" name="Text Box 43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49" name="Text Box 43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50" name="Text Box 43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51" name="Text Box 43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52" name="Text Box 43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53" name="Text Box 43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54" name="Text Box 43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55" name="Text Box 43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56" name="Text Box 43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57" name="Text Box 43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58" name="Text Box 43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59" name="Text Box 43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60" name="Text Box 43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61" name="Text Box 43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62" name="Text Box 43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63" name="Text Box 43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64" name="Text Box 43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65" name="Text Box 43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66" name="Text Box 43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67" name="Text Box 43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68" name="Text Box 43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69" name="Text Box 43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70" name="Text Box 43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71" name="Text Box 43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72" name="Text Box 43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73" name="Text Box 43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74" name="Text Box 43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75" name="Text Box 43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76" name="Text Box 43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77" name="Text Box 43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78" name="Text Box 43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79" name="Text Box 43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80" name="Text Box 43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81" name="Text Box 43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82" name="Text Box 44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83" name="Text Box 44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84" name="Text Box 44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85" name="Text Box 44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86" name="Text Box 44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87" name="Text Box 44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88" name="Text Box 44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89" name="Text Box 44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90" name="Text Box 44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91" name="Text Box 44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92" name="Text Box 44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93" name="Text Box 44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94" name="Text Box 44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95" name="Text Box 44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96" name="Text Box 44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97" name="Text Box 44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98" name="Text Box 44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599" name="Text Box 44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00" name="Text Box 44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01" name="Text Box 44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02" name="Text Box 44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03" name="Text Box 44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04" name="Text Box 44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05" name="Text Box 44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06" name="Text Box 44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07" name="Text Box 44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08" name="Text Box 44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09" name="Text Box 44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10" name="Text Box 44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11" name="Text Box 44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12" name="Text Box 44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13" name="Text Box 44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14" name="Text Box 44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15" name="Text Box 44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16" name="Text Box 44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17" name="Text Box 44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18" name="Text Box 44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19" name="Text Box 44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20" name="Text Box 44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21" name="Text Box 44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22" name="Text Box 44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23" name="Text Box 44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24" name="Text Box 44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25" name="Text Box 44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26" name="Text Box 44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27" name="Text Box 44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28" name="Text Box 44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29" name="Text Box 44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30" name="Text Box 44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31" name="Text Box 44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32" name="Text Box 44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33" name="Text Box 44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34" name="Text Box 44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35" name="Text Box 44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36" name="Text Box 44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37" name="Text Box 44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38" name="Text Box 44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39" name="Text Box 44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40" name="Text Box 44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41" name="Text Box 44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42" name="Text Box 44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43" name="Text Box 44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44" name="Text Box 44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45" name="Text Box 44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46" name="Text Box 44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47" name="Text Box 44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48" name="Text Box 44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49" name="Text Box 44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50" name="Text Box 44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51" name="Text Box 44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52" name="Text Box 44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53" name="Text Box 44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54" name="Text Box 44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55" name="Text Box 44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56" name="Text Box 44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57" name="Text Box 44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58" name="Text Box 44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59" name="Text Box 44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60" name="Text Box 44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61" name="Text Box 44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62" name="Text Box 44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63" name="Text Box 44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64" name="Text Box 44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65" name="Text Box 44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66" name="Text Box 44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67" name="Text Box 44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68" name="Text Box 44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69" name="Text Box 44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70" name="Text Box 44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71" name="Text Box 44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72" name="Text Box 44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73" name="Text Box 44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74" name="Text Box 44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75" name="Text Box 44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76" name="Text Box 44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77" name="Text Box 44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78" name="Text Box 44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79" name="Text Box 44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80" name="Text Box 44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81" name="Text Box 44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82" name="Text Box 45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83" name="Text Box 45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84" name="Text Box 45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85" name="Text Box 45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86" name="Text Box 45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87" name="Text Box 45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88" name="Text Box 45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89" name="Text Box 45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90" name="Text Box 45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91" name="Text Box 45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92" name="Text Box 45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93" name="Text Box 45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94" name="Text Box 45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95" name="Text Box 45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96" name="Text Box 45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97" name="Text Box 45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98" name="Text Box 45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699" name="Text Box 45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00" name="Text Box 45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01" name="Text Box 45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02" name="Text Box 45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03" name="Text Box 45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04" name="Text Box 45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05" name="Text Box 45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06" name="Text Box 45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07" name="Text Box 45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08" name="Text Box 45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09" name="Text Box 45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10" name="Text Box 45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11" name="Text Box 45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12" name="Text Box 45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13" name="Text Box 45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14" name="Text Box 45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15" name="Text Box 45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16" name="Text Box 45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17" name="Text Box 45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18" name="Text Box 45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19" name="Text Box 45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20" name="Text Box 45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21" name="Text Box 45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22" name="Text Box 45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23" name="Text Box 45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24" name="Text Box 45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25" name="Text Box 45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26" name="Text Box 45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27" name="Text Box 45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28" name="Text Box 45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29" name="Text Box 45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30" name="Text Box 45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31" name="Text Box 45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32" name="Text Box 45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33" name="Text Box 45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34" name="Text Box 45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35" name="Text Box 45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36" name="Text Box 45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37" name="Text Box 45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38" name="Text Box 45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39" name="Text Box 45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40" name="Text Box 45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41" name="Text Box 45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42" name="Text Box 45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43" name="Text Box 45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44" name="Text Box 45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45" name="Text Box 45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46" name="Text Box 45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47" name="Text Box 45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48" name="Text Box 45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49" name="Text Box 45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50" name="Text Box 45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51" name="Text Box 45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52" name="Text Box 45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53" name="Text Box 45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54" name="Text Box 45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55" name="Text Box 45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56" name="Text Box 45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57" name="Text Box 45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58" name="Text Box 45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59" name="Text Box 45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60" name="Text Box 45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61" name="Text Box 45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62" name="Text Box 45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63" name="Text Box 45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64" name="Text Box 45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65" name="Text Box 45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66" name="Text Box 45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67" name="Text Box 45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68" name="Text Box 45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69" name="Text Box 45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70" name="Text Box 45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71" name="Text Box 45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72" name="Text Box 45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73" name="Text Box 45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74" name="Text Box 45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75" name="Text Box 45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76" name="Text Box 45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77" name="Text Box 45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78" name="Text Box 45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79" name="Text Box 45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80" name="Text Box 45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81" name="Text Box 45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82" name="Text Box 46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83" name="Text Box 46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84" name="Text Box 46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85" name="Text Box 46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86" name="Text Box 46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87" name="Text Box 46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88" name="Text Box 46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89" name="Text Box 46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90" name="Text Box 46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91" name="Text Box 46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92" name="Text Box 46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93" name="Text Box 46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94" name="Text Box 46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95" name="Text Box 46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96" name="Text Box 46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97" name="Text Box 46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98" name="Text Box 46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799" name="Text Box 46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00" name="Text Box 46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01" name="Text Box 46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02" name="Text Box 46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03" name="Text Box 46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04" name="Text Box 46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05" name="Text Box 46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06" name="Text Box 46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07" name="Text Box 46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08" name="Text Box 46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09" name="Text Box 46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10" name="Text Box 46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11" name="Text Box 46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12" name="Text Box 46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13" name="Text Box 46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14" name="Text Box 46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15" name="Text Box 46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16" name="Text Box 46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17" name="Text Box 46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18" name="Text Box 46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19" name="Text Box 46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20" name="Text Box 46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21" name="Text Box 46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22" name="Text Box 46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23" name="Text Box 46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24" name="Text Box 46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25" name="Text Box 46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26" name="Text Box 46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27" name="Text Box 46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28" name="Text Box 46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29" name="Text Box 46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30" name="Text Box 46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31" name="Text Box 46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32" name="Text Box 46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33" name="Text Box 46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34" name="Text Box 46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35" name="Text Box 46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36" name="Text Box 46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37" name="Text Box 46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38" name="Text Box 46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39" name="Text Box 46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40" name="Text Box 46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41" name="Text Box 46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42" name="Text Box 46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43" name="Text Box 46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44" name="Text Box 46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45" name="Text Box 46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46" name="Text Box 46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47" name="Text Box 46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48" name="Text Box 46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49" name="Text Box 46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50" name="Text Box 46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51" name="Text Box 46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52" name="Text Box 46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53" name="Text Box 46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54" name="Text Box 46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55" name="Text Box 46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56" name="Text Box 46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57" name="Text Box 46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58" name="Text Box 46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59" name="Text Box 46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60" name="Text Box 46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61" name="Text Box 46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62" name="Text Box 46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63" name="Text Box 46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64" name="Text Box 46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65" name="Text Box 46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66" name="Text Box 46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67" name="Text Box 46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68" name="Text Box 46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69" name="Text Box 46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70" name="Text Box 46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71" name="Text Box 46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72" name="Text Box 46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73" name="Text Box 46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74" name="Text Box 46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75" name="Text Box 46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76" name="Text Box 46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77" name="Text Box 46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78" name="Text Box 46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79" name="Text Box 46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80" name="Text Box 46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81" name="Text Box 46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82" name="Text Box 47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83" name="Text Box 47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84" name="Text Box 47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85" name="Text Box 47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86" name="Text Box 47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87" name="Text Box 47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88" name="Text Box 47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89" name="Text Box 47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90" name="Text Box 47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91" name="Text Box 47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92" name="Text Box 47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93" name="Text Box 47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94" name="Text Box 47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95" name="Text Box 47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96" name="Text Box 47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97" name="Text Box 47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98" name="Text Box 47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899" name="Text Box 47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00" name="Text Box 47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01" name="Text Box 47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02" name="Text Box 47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03" name="Text Box 47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04" name="Text Box 47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05" name="Text Box 47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06" name="Text Box 47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07" name="Text Box 47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08" name="Text Box 47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09" name="Text Box 47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10" name="Text Box 47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11" name="Text Box 47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12" name="Text Box 47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13" name="Text Box 47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14" name="Text Box 47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15" name="Text Box 47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16" name="Text Box 47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17" name="Text Box 47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18" name="Text Box 47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19" name="Text Box 47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20" name="Text Box 47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21" name="Text Box 47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22" name="Text Box 47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23" name="Text Box 47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24" name="Text Box 47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25" name="Text Box 47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26" name="Text Box 47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27" name="Text Box 47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28" name="Text Box 47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29" name="Text Box 47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30" name="Text Box 47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31" name="Text Box 47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32" name="Text Box 47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33" name="Text Box 47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34" name="Text Box 47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35" name="Text Box 47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36" name="Text Box 47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37" name="Text Box 47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38" name="Text Box 47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39" name="Text Box 47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40" name="Text Box 47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41" name="Text Box 47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42" name="Text Box 47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43" name="Text Box 47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44" name="Text Box 47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45" name="Text Box 47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46" name="Text Box 47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47" name="Text Box 47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48" name="Text Box 47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49" name="Text Box 47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50" name="Text Box 47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51" name="Text Box 47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52" name="Text Box 47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53" name="Text Box 47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54" name="Text Box 47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55" name="Text Box 47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56" name="Text Box 47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57" name="Text Box 47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58" name="Text Box 47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59" name="Text Box 47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60" name="Text Box 47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61" name="Text Box 47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62" name="Text Box 47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63" name="Text Box 47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64" name="Text Box 47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65" name="Text Box 47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66" name="Text Box 47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67" name="Text Box 47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68" name="Text Box 47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69" name="Text Box 47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70" name="Text Box 47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71" name="Text Box 47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72" name="Text Box 47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73" name="Text Box 47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74" name="Text Box 47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75" name="Text Box 47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76" name="Text Box 47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77" name="Text Box 47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78" name="Text Box 47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79" name="Text Box 47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80" name="Text Box 47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81" name="Text Box 47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82" name="Text Box 48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83" name="Text Box 48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84" name="Text Box 48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85" name="Text Box 48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86" name="Text Box 48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87" name="Text Box 48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88" name="Text Box 48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89" name="Text Box 48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90" name="Text Box 48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91" name="Text Box 48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92" name="Text Box 48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93" name="Text Box 48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94" name="Text Box 48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95" name="Text Box 48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96" name="Text Box 48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97" name="Text Box 48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98" name="Text Box 48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4999" name="Text Box 48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00" name="Text Box 48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01" name="Text Box 48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02" name="Text Box 48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03" name="Text Box 48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04" name="Text Box 48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05" name="Text Box 48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06" name="Text Box 48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07" name="Text Box 48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08" name="Text Box 48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09" name="Text Box 48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10" name="Text Box 48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11" name="Text Box 48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12" name="Text Box 48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13" name="Text Box 48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14" name="Text Box 48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15" name="Text Box 48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16" name="Text Box 48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17" name="Text Box 48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18" name="Text Box 48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19" name="Text Box 48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20" name="Text Box 48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21" name="Text Box 48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22" name="Text Box 48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23" name="Text Box 48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24" name="Text Box 48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25" name="Text Box 48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26" name="Text Box 48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27" name="Text Box 48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28" name="Text Box 48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29" name="Text Box 48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30" name="Text Box 48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31" name="Text Box 48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32" name="Text Box 48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33" name="Text Box 48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34" name="Text Box 48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35" name="Text Box 48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36" name="Text Box 48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37" name="Text Box 48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38" name="Text Box 48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39" name="Text Box 48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40" name="Text Box 48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41" name="Text Box 48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42" name="Text Box 48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43" name="Text Box 48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44" name="Text Box 48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45" name="Text Box 48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46" name="Text Box 48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47" name="Text Box 48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48" name="Text Box 48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49" name="Text Box 48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50" name="Text Box 48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51" name="Text Box 48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52" name="Text Box 48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53" name="Text Box 48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54" name="Text Box 48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55" name="Text Box 48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56" name="Text Box 48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57" name="Text Box 48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58" name="Text Box 48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59" name="Text Box 48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60" name="Text Box 48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61" name="Text Box 48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62" name="Text Box 48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63" name="Text Box 48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64" name="Text Box 48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65" name="Text Box 48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66" name="Text Box 48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67" name="Text Box 48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68" name="Text Box 48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69" name="Text Box 48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70" name="Text Box 48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71" name="Text Box 48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72" name="Text Box 48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73" name="Text Box 48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74" name="Text Box 48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75" name="Text Box 48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76" name="Text Box 48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77" name="Text Box 48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78" name="Text Box 48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79" name="Text Box 48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80" name="Text Box 48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81" name="Text Box 48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82" name="Text Box 49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83" name="Text Box 49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84" name="Text Box 49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85" name="Text Box 49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86" name="Text Box 49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87" name="Text Box 49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88" name="Text Box 49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89" name="Text Box 49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90" name="Text Box 49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91" name="Text Box 49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92" name="Text Box 49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93" name="Text Box 49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94" name="Text Box 49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95" name="Text Box 49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96" name="Text Box 49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97" name="Text Box 49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98" name="Text Box 49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099" name="Text Box 49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00" name="Text Box 49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01" name="Text Box 49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02" name="Text Box 49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03" name="Text Box 49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04" name="Text Box 49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05" name="Text Box 49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06" name="Text Box 49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07" name="Text Box 49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08" name="Text Box 49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09" name="Text Box 49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10" name="Text Box 49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11" name="Text Box 49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12" name="Text Box 49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13" name="Text Box 49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14" name="Text Box 49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15" name="Text Box 49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16" name="Text Box 49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17" name="Text Box 49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18" name="Text Box 49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19" name="Text Box 49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20" name="Text Box 49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21" name="Text Box 49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22" name="Text Box 49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23" name="Text Box 49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24" name="Text Box 49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25" name="Text Box 49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26" name="Text Box 49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27" name="Text Box 49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28" name="Text Box 49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29" name="Text Box 49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30" name="Text Box 49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31" name="Text Box 49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32" name="Text Box 49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33" name="Text Box 49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34" name="Text Box 49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35" name="Text Box 49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36" name="Text Box 49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37" name="Text Box 49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38" name="Text Box 49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39" name="Text Box 49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40" name="Text Box 49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41" name="Text Box 49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42" name="Text Box 49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43" name="Text Box 49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44" name="Text Box 49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45" name="Text Box 49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46" name="Text Box 49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47" name="Text Box 49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48" name="Text Box 49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49" name="Text Box 49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50" name="Text Box 49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51" name="Text Box 49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52" name="Text Box 49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53" name="Text Box 49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54" name="Text Box 49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55" name="Text Box 49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56" name="Text Box 49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57" name="Text Box 49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58" name="Text Box 49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59" name="Text Box 49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60" name="Text Box 49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61" name="Text Box 49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62" name="Text Box 49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63" name="Text Box 49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64" name="Text Box 49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65" name="Text Box 49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66" name="Text Box 49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67" name="Text Box 49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68" name="Text Box 49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69" name="Text Box 49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70" name="Text Box 49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71" name="Text Box 49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72" name="Text Box 49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73" name="Text Box 49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74" name="Text Box 49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75" name="Text Box 49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76" name="Text Box 49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77" name="Text Box 49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78" name="Text Box 49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79" name="Text Box 49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80" name="Text Box 49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81" name="Text Box 49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82" name="Text Box 50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83" name="Text Box 50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84" name="Text Box 50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85" name="Text Box 50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86" name="Text Box 50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87" name="Text Box 50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88" name="Text Box 50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89" name="Text Box 50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90" name="Text Box 50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91" name="Text Box 50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92" name="Text Box 50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93" name="Text Box 50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94" name="Text Box 50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95" name="Text Box 50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96" name="Text Box 50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97" name="Text Box 50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98" name="Text Box 50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199" name="Text Box 50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00" name="Text Box 50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01" name="Text Box 50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02" name="Text Box 50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03" name="Text Box 50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04" name="Text Box 50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05" name="Text Box 50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06" name="Text Box 50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07" name="Text Box 50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08" name="Text Box 50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09" name="Text Box 50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10" name="Text Box 50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11" name="Text Box 50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12" name="Text Box 50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13" name="Text Box 50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14" name="Text Box 50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15" name="Text Box 50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16" name="Text Box 50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17" name="Text Box 50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18" name="Text Box 50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19" name="Text Box 50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20" name="Text Box 50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21" name="Text Box 50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22" name="Text Box 50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23" name="Text Box 50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24" name="Text Box 50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25" name="Text Box 50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26" name="Text Box 50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27" name="Text Box 50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28" name="Text Box 50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29" name="Text Box 50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30" name="Text Box 50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31" name="Text Box 50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32" name="Text Box 50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33" name="Text Box 50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34" name="Text Box 50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35" name="Text Box 50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36" name="Text Box 50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37" name="Text Box 50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38" name="Text Box 50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39" name="Text Box 50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40" name="Text Box 50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41" name="Text Box 50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42" name="Text Box 50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43" name="Text Box 50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44" name="Text Box 50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45" name="Text Box 50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46" name="Text Box 50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47" name="Text Box 50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48" name="Text Box 50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49" name="Text Box 50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50" name="Text Box 50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51" name="Text Box 50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52" name="Text Box 50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53" name="Text Box 50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54" name="Text Box 50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55" name="Text Box 50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56" name="Text Box 50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57" name="Text Box 50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58" name="Text Box 50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59" name="Text Box 50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60" name="Text Box 50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61" name="Text Box 50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62" name="Text Box 50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63" name="Text Box 50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64" name="Text Box 50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65" name="Text Box 50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66" name="Text Box 50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67" name="Text Box 50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68" name="Text Box 50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69" name="Text Box 50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70" name="Text Box 50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71" name="Text Box 50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72" name="Text Box 50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73" name="Text Box 50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74" name="Text Box 50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75" name="Text Box 50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76" name="Text Box 50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77" name="Text Box 50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78" name="Text Box 50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79" name="Text Box 50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80" name="Text Box 50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81" name="Text Box 50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82" name="Text Box 51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83" name="Text Box 51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84" name="Text Box 51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85" name="Text Box 51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86" name="Text Box 51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87" name="Text Box 51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88" name="Text Box 51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89" name="Text Box 51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90" name="Text Box 51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91" name="Text Box 51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92" name="Text Box 51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93" name="Text Box 51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94" name="Text Box 51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95" name="Text Box 51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96" name="Text Box 51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97" name="Text Box 51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98" name="Text Box 51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299" name="Text Box 51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00" name="Text Box 51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01" name="Text Box 51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02" name="Text Box 51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03" name="Text Box 51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04" name="Text Box 51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05" name="Text Box 51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06" name="Text Box 51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07" name="Text Box 51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08" name="Text Box 51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09" name="Text Box 51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10" name="Text Box 51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11" name="Text Box 51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12" name="Text Box 51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13" name="Text Box 51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14" name="Text Box 51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15" name="Text Box 51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16" name="Text Box 51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17" name="Text Box 51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18" name="Text Box 51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19" name="Text Box 51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20" name="Text Box 51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21" name="Text Box 51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22" name="Text Box 51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23" name="Text Box 51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24" name="Text Box 51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25" name="Text Box 51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26" name="Text Box 51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27" name="Text Box 51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28" name="Text Box 51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29" name="Text Box 51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30" name="Text Box 51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31" name="Text Box 51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32" name="Text Box 51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33" name="Text Box 51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34" name="Text Box 51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35" name="Text Box 51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36" name="Text Box 51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37" name="Text Box 51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38" name="Text Box 51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39" name="Text Box 51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40" name="Text Box 51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41" name="Text Box 51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42" name="Text Box 51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43" name="Text Box 51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44" name="Text Box 51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45" name="Text Box 51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46" name="Text Box 51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47" name="Text Box 51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48" name="Text Box 51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49" name="Text Box 51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50" name="Text Box 51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51" name="Text Box 51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52" name="Text Box 51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53" name="Text Box 51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54" name="Text Box 51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55" name="Text Box 51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56" name="Text Box 51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57" name="Text Box 51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58" name="Text Box 51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59" name="Text Box 51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60" name="Text Box 517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61" name="Text Box 517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62" name="Text Box 518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63" name="Text Box 518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64" name="Text Box 518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65" name="Text Box 518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66" name="Text Box 518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67" name="Text Box 518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68" name="Text Box 518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69" name="Text Box 518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70" name="Text Box 518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71" name="Text Box 518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72" name="Text Box 519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73" name="Text Box 519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74" name="Text Box 519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75" name="Text Box 519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76" name="Text Box 519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77" name="Text Box 519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78" name="Text Box 519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79" name="Text Box 519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80" name="Text Box 519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81" name="Text Box 519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82" name="Text Box 520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83" name="Text Box 520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84" name="Text Box 520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85" name="Text Box 520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86" name="Text Box 520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87" name="Text Box 520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88" name="Text Box 520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89" name="Text Box 520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90" name="Text Box 520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91" name="Text Box 520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92" name="Text Box 521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93" name="Text Box 521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94" name="Text Box 521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95" name="Text Box 521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96" name="Text Box 521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97" name="Text Box 521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98" name="Text Box 521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399" name="Text Box 521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00" name="Text Box 521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01" name="Text Box 521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02" name="Text Box 522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03" name="Text Box 522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04" name="Text Box 522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05" name="Text Box 522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06" name="Text Box 522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07" name="Text Box 522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08" name="Text Box 522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09" name="Text Box 522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10" name="Text Box 522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11" name="Text Box 522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12" name="Text Box 523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13" name="Text Box 523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14" name="Text Box 523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15" name="Text Box 523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16" name="Text Box 523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17" name="Text Box 523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18" name="Text Box 523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19" name="Text Box 523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20" name="Text Box 523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21" name="Text Box 523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22" name="Text Box 524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23" name="Text Box 524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24" name="Text Box 524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25" name="Text Box 524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26" name="Text Box 524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27" name="Text Box 524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28" name="Text Box 524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29" name="Text Box 524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30" name="Text Box 524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31" name="Text Box 524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32" name="Text Box 525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33" name="Text Box 525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34" name="Text Box 525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35" name="Text Box 525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36" name="Text Box 525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37" name="Text Box 525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38" name="Text Box 525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39" name="Text Box 525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40" name="Text Box 525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41" name="Text Box 525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42" name="Text Box 526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43" name="Text Box 526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44" name="Text Box 526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45" name="Text Box 526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46" name="Text Box 526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47" name="Text Box 526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48" name="Text Box 526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49" name="Text Box 526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50" name="Text Box 5268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51" name="Text Box 5269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52" name="Text Box 5270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53" name="Text Box 5271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54" name="Text Box 5272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55" name="Text Box 5273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56" name="Text Box 5274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57" name="Text Box 5275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58" name="Text Box 5276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85725" cy="205410"/>
    <xdr:sp macro="" textlink="">
      <xdr:nvSpPr>
        <xdr:cNvPr id="5459" name="Text Box 5277"/>
        <xdr:cNvSpPr txBox="1">
          <a:spLocks noChangeArrowheads="1"/>
        </xdr:cNvSpPr>
      </xdr:nvSpPr>
      <xdr:spPr bwMode="auto">
        <a:xfrm>
          <a:off x="4686300" y="10096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60" name="Text Box 25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61" name="Text Box 25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62" name="Text Box 25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63" name="Text Box 25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64" name="Text Box 25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65" name="Text Box 25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66" name="Text Box 25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67" name="Text Box 25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68" name="Text Box 25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69" name="Text Box 25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70" name="Text Box 25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71" name="Text Box 25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72" name="Text Box 25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73" name="Text Box 25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74" name="Text Box 26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75" name="Text Box 26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76" name="Text Box 26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77" name="Text Box 26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78" name="Text Box 26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79" name="Text Box 26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80" name="Text Box 26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81" name="Text Box 26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82" name="Text Box 26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83" name="Text Box 26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84" name="Text Box 26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85" name="Text Box 26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86" name="Text Box 26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87" name="Text Box 26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88" name="Text Box 26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89" name="Text Box 26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90" name="Text Box 26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91" name="Text Box 26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92" name="Text Box 26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93" name="Text Box 26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94" name="Text Box 26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95" name="Text Box 26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96" name="Text Box 26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97" name="Text Box 26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98" name="Text Box 26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499" name="Text Box 26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00" name="Text Box 26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01" name="Text Box 26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02" name="Text Box 26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03" name="Text Box 26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04" name="Text Box 26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05" name="Text Box 26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06" name="Text Box 26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07" name="Text Box 26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08" name="Text Box 26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09" name="Text Box 26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10" name="Text Box 26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11" name="Text Box 26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12" name="Text Box 26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13" name="Text Box 26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14" name="Text Box 26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15" name="Text Box 26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16" name="Text Box 26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17" name="Text Box 26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18" name="Text Box 26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19" name="Text Box 26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20" name="Text Box 26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21" name="Text Box 26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22" name="Text Box 26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23" name="Text Box 26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24" name="Text Box 26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25" name="Text Box 26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26" name="Text Box 26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27" name="Text Box 26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28" name="Text Box 26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29" name="Text Box 26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30" name="Text Box 26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31" name="Text Box 26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32" name="Text Box 27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33" name="Text Box 27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34" name="Text Box 27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35" name="Text Box 27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36" name="Text Box 27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37" name="Text Box 27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38" name="Text Box 27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39" name="Text Box 27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40" name="Text Box 27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41" name="Text Box 27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42" name="Text Box 27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43" name="Text Box 27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44" name="Text Box 27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45" name="Text Box 27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46" name="Text Box 27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47" name="Text Box 27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48" name="Text Box 27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49" name="Text Box 27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50" name="Text Box 27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51" name="Text Box 27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52" name="Text Box 27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53" name="Text Box 27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54" name="Text Box 27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55" name="Text Box 27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56" name="Text Box 27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57" name="Text Box 27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58" name="Text Box 27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59" name="Text Box 27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60" name="Text Box 27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61" name="Text Box 27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62" name="Text Box 27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63" name="Text Box 27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64" name="Text Box 27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65" name="Text Box 27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66" name="Text Box 27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67" name="Text Box 27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68" name="Text Box 27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69" name="Text Box 27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70" name="Text Box 27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71" name="Text Box 27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72" name="Text Box 27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73" name="Text Box 27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74" name="Text Box 27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75" name="Text Box 27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76" name="Text Box 27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77" name="Text Box 27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78" name="Text Box 27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79" name="Text Box 27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80" name="Text Box 27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81" name="Text Box 27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82" name="Text Box 27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83" name="Text Box 27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84" name="Text Box 27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85" name="Text Box 27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86" name="Text Box 27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87" name="Text Box 27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88" name="Text Box 27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89" name="Text Box 27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90" name="Text Box 27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91" name="Text Box 27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92" name="Text Box 27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93" name="Text Box 27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94" name="Text Box 27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95" name="Text Box 27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96" name="Text Box 27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97" name="Text Box 27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98" name="Text Box 27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599" name="Text Box 27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00" name="Text Box 27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01" name="Text Box 27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02" name="Text Box 27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03" name="Text Box 27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04" name="Text Box 27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05" name="Text Box 27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06" name="Text Box 27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07" name="Text Box 27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08" name="Text Box 27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09" name="Text Box 27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10" name="Text Box 27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11" name="Text Box 27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12" name="Text Box 27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13" name="Text Box 27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14" name="Text Box 27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15" name="Text Box 27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16" name="Text Box 27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17" name="Text Box 27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18" name="Text Box 27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19" name="Text Box 27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20" name="Text Box 27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21" name="Text Box 27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22" name="Text Box 27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23" name="Text Box 27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24" name="Text Box 27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25" name="Text Box 27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26" name="Text Box 27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27" name="Text Box 27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28" name="Text Box 27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29" name="Text Box 27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30" name="Text Box 27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31" name="Text Box 27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32" name="Text Box 28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33" name="Text Box 28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34" name="Text Box 28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35" name="Text Box 28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36" name="Text Box 28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37" name="Text Box 28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38" name="Text Box 28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39" name="Text Box 28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40" name="Text Box 28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41" name="Text Box 28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42" name="Text Box 28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43" name="Text Box 28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44" name="Text Box 28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45" name="Text Box 28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46" name="Text Box 28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47" name="Text Box 28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48" name="Text Box 28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49" name="Text Box 28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50" name="Text Box 28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51" name="Text Box 28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52" name="Text Box 28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53" name="Text Box 28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54" name="Text Box 28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55" name="Text Box 28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56" name="Text Box 28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57" name="Text Box 28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58" name="Text Box 28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59" name="Text Box 28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60" name="Text Box 28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61" name="Text Box 28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62" name="Text Box 28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63" name="Text Box 28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64" name="Text Box 28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65" name="Text Box 28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66" name="Text Box 28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67" name="Text Box 28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68" name="Text Box 28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69" name="Text Box 28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70" name="Text Box 28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71" name="Text Box 28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72" name="Text Box 28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73" name="Text Box 28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74" name="Text Box 28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75" name="Text Box 28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76" name="Text Box 28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77" name="Text Box 28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78" name="Text Box 28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79" name="Text Box 28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80" name="Text Box 28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81" name="Text Box 28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82" name="Text Box 28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83" name="Text Box 28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84" name="Text Box 28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85" name="Text Box 28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86" name="Text Box 28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87" name="Text Box 28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88" name="Text Box 28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89" name="Text Box 28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90" name="Text Box 28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91" name="Text Box 28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92" name="Text Box 28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93" name="Text Box 28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94" name="Text Box 28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95" name="Text Box 28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96" name="Text Box 28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97" name="Text Box 28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98" name="Text Box 28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699" name="Text Box 28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00" name="Text Box 28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01" name="Text Box 28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02" name="Text Box 28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03" name="Text Box 28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04" name="Text Box 28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05" name="Text Box 28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06" name="Text Box 28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07" name="Text Box 28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08" name="Text Box 28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09" name="Text Box 28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10" name="Text Box 28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11" name="Text Box 28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12" name="Text Box 28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13" name="Text Box 28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14" name="Text Box 28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15" name="Text Box 28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16" name="Text Box 28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17" name="Text Box 28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18" name="Text Box 28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19" name="Text Box 28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20" name="Text Box 28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21" name="Text Box 28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22" name="Text Box 28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23" name="Text Box 28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24" name="Text Box 28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25" name="Text Box 28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26" name="Text Box 28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27" name="Text Box 28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28" name="Text Box 28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29" name="Text Box 28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30" name="Text Box 28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31" name="Text Box 28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32" name="Text Box 29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33" name="Text Box 29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34" name="Text Box 29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35" name="Text Box 29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36" name="Text Box 29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37" name="Text Box 29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38" name="Text Box 29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39" name="Text Box 29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40" name="Text Box 29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41" name="Text Box 29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42" name="Text Box 29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43" name="Text Box 29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44" name="Text Box 29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45" name="Text Box 29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46" name="Text Box 29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47" name="Text Box 29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48" name="Text Box 29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49" name="Text Box 29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50" name="Text Box 29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51" name="Text Box 29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52" name="Text Box 29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53" name="Text Box 29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54" name="Text Box 29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55" name="Text Box 29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56" name="Text Box 29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57" name="Text Box 29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58" name="Text Box 29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59" name="Text Box 29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60" name="Text Box 29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61" name="Text Box 29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62" name="Text Box 29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63" name="Text Box 29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64" name="Text Box 29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65" name="Text Box 29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66" name="Text Box 29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67" name="Text Box 29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68" name="Text Box 29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69" name="Text Box 29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70" name="Text Box 29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71" name="Text Box 29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72" name="Text Box 29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73" name="Text Box 29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74" name="Text Box 29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75" name="Text Box 29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76" name="Text Box 29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77" name="Text Box 29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78" name="Text Box 29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79" name="Text Box 29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80" name="Text Box 29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81" name="Text Box 29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82" name="Text Box 29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83" name="Text Box 29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84" name="Text Box 29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85" name="Text Box 29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86" name="Text Box 29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87" name="Text Box 29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88" name="Text Box 29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89" name="Text Box 29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90" name="Text Box 29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91" name="Text Box 29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92" name="Text Box 29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93" name="Text Box 29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94" name="Text Box 29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95" name="Text Box 29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96" name="Text Box 29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97" name="Text Box 29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98" name="Text Box 29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799" name="Text Box 29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00" name="Text Box 29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01" name="Text Box 29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02" name="Text Box 29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03" name="Text Box 29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04" name="Text Box 29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05" name="Text Box 29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06" name="Text Box 29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07" name="Text Box 29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08" name="Text Box 29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09" name="Text Box 29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10" name="Text Box 29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11" name="Text Box 29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12" name="Text Box 29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13" name="Text Box 29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14" name="Text Box 29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15" name="Text Box 29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16" name="Text Box 29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17" name="Text Box 29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18" name="Text Box 29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19" name="Text Box 29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20" name="Text Box 29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21" name="Text Box 29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22" name="Text Box 29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23" name="Text Box 29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24" name="Text Box 29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25" name="Text Box 29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26" name="Text Box 29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27" name="Text Box 29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28" name="Text Box 29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29" name="Text Box 29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30" name="Text Box 29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31" name="Text Box 29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32" name="Text Box 30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33" name="Text Box 30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34" name="Text Box 30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35" name="Text Box 30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36" name="Text Box 30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37" name="Text Box 30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38" name="Text Box 30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39" name="Text Box 30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40" name="Text Box 30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41" name="Text Box 30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42" name="Text Box 30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43" name="Text Box 30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44" name="Text Box 30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45" name="Text Box 30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46" name="Text Box 30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47" name="Text Box 30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48" name="Text Box 30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49" name="Text Box 30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50" name="Text Box 30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51" name="Text Box 30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52" name="Text Box 30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53" name="Text Box 30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54" name="Text Box 30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55" name="Text Box 30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56" name="Text Box 30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57" name="Text Box 30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58" name="Text Box 30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59" name="Text Box 30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60" name="Text Box 30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61" name="Text Box 30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62" name="Text Box 30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63" name="Text Box 30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64" name="Text Box 30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65" name="Text Box 30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66" name="Text Box 30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67" name="Text Box 30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68" name="Text Box 30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69" name="Text Box 30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70" name="Text Box 30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71" name="Text Box 30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72" name="Text Box 30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73" name="Text Box 30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74" name="Text Box 30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75" name="Text Box 30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76" name="Text Box 30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77" name="Text Box 30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78" name="Text Box 30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79" name="Text Box 30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80" name="Text Box 30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81" name="Text Box 30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82" name="Text Box 30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83" name="Text Box 30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84" name="Text Box 30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85" name="Text Box 30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86" name="Text Box 30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87" name="Text Box 30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88" name="Text Box 30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89" name="Text Box 30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90" name="Text Box 30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91" name="Text Box 30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92" name="Text Box 30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93" name="Text Box 30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94" name="Text Box 30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95" name="Text Box 30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96" name="Text Box 30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97" name="Text Box 30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98" name="Text Box 30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899" name="Text Box 30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00" name="Text Box 30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01" name="Text Box 30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02" name="Text Box 30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03" name="Text Box 30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04" name="Text Box 30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05" name="Text Box 30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06" name="Text Box 30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07" name="Text Box 30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08" name="Text Box 30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09" name="Text Box 30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10" name="Text Box 30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11" name="Text Box 30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12" name="Text Box 30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13" name="Text Box 30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14" name="Text Box 30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15" name="Text Box 30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16" name="Text Box 30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17" name="Text Box 30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18" name="Text Box 30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19" name="Text Box 30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20" name="Text Box 30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21" name="Text Box 30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22" name="Text Box 30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23" name="Text Box 30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24" name="Text Box 30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25" name="Text Box 30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26" name="Text Box 30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27" name="Text Box 30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28" name="Text Box 30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29" name="Text Box 30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30" name="Text Box 30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31" name="Text Box 30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32" name="Text Box 31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33" name="Text Box 31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34" name="Text Box 31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35" name="Text Box 31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36" name="Text Box 31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37" name="Text Box 31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38" name="Text Box 31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39" name="Text Box 31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40" name="Text Box 31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41" name="Text Box 31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42" name="Text Box 31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43" name="Text Box 31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44" name="Text Box 31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45" name="Text Box 31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46" name="Text Box 31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47" name="Text Box 31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48" name="Text Box 31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49" name="Text Box 31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50" name="Text Box 31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51" name="Text Box 31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52" name="Text Box 31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53" name="Text Box 31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54" name="Text Box 31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55" name="Text Box 31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56" name="Text Box 31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57" name="Text Box 31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58" name="Text Box 31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59" name="Text Box 31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60" name="Text Box 31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61" name="Text Box 31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62" name="Text Box 31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63" name="Text Box 31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64" name="Text Box 31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65" name="Text Box 31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66" name="Text Box 31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67" name="Text Box 31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68" name="Text Box 31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69" name="Text Box 31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70" name="Text Box 31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71" name="Text Box 31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72" name="Text Box 31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73" name="Text Box 31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74" name="Text Box 31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75" name="Text Box 31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76" name="Text Box 31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77" name="Text Box 31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78" name="Text Box 31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79" name="Text Box 31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80" name="Text Box 31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81" name="Text Box 31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82" name="Text Box 31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83" name="Text Box 31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84" name="Text Box 31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85" name="Text Box 31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86" name="Text Box 31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87" name="Text Box 31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88" name="Text Box 31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89" name="Text Box 31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90" name="Text Box 31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91" name="Text Box 31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92" name="Text Box 31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93" name="Text Box 31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94" name="Text Box 31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95" name="Text Box 31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96" name="Text Box 31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97" name="Text Box 31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98" name="Text Box 31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5999" name="Text Box 31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00" name="Text Box 31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01" name="Text Box 31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02" name="Text Box 31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03" name="Text Box 31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04" name="Text Box 31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05" name="Text Box 31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06" name="Text Box 31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07" name="Text Box 31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08" name="Text Box 31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09" name="Text Box 31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10" name="Text Box 31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11" name="Text Box 31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12" name="Text Box 31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13" name="Text Box 31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14" name="Text Box 31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15" name="Text Box 31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16" name="Text Box 31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17" name="Text Box 31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18" name="Text Box 31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19" name="Text Box 31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20" name="Text Box 31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21" name="Text Box 31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22" name="Text Box 31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23" name="Text Box 31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24" name="Text Box 31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25" name="Text Box 31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26" name="Text Box 31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27" name="Text Box 31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28" name="Text Box 31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29" name="Text Box 31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30" name="Text Box 31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31" name="Text Box 31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32" name="Text Box 32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33" name="Text Box 32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34" name="Text Box 32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35" name="Text Box 32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36" name="Text Box 32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37" name="Text Box 32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38" name="Text Box 32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39" name="Text Box 32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40" name="Text Box 32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41" name="Text Box 32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42" name="Text Box 32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43" name="Text Box 32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44" name="Text Box 32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45" name="Text Box 32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46" name="Text Box 32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47" name="Text Box 32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48" name="Text Box 32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49" name="Text Box 32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50" name="Text Box 32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51" name="Text Box 32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52" name="Text Box 32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53" name="Text Box 32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54" name="Text Box 32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55" name="Text Box 32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56" name="Text Box 32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57" name="Text Box 32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58" name="Text Box 32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59" name="Text Box 32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60" name="Text Box 32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61" name="Text Box 32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62" name="Text Box 32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63" name="Text Box 32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64" name="Text Box 32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65" name="Text Box 32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66" name="Text Box 32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67" name="Text Box 32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68" name="Text Box 32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69" name="Text Box 32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70" name="Text Box 32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71" name="Text Box 32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72" name="Text Box 32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73" name="Text Box 32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74" name="Text Box 32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75" name="Text Box 32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76" name="Text Box 32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77" name="Text Box 32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78" name="Text Box 32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79" name="Text Box 32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80" name="Text Box 32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81" name="Text Box 32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82" name="Text Box 32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83" name="Text Box 32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84" name="Text Box 32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85" name="Text Box 32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86" name="Text Box 32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87" name="Text Box 32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88" name="Text Box 32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89" name="Text Box 32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90" name="Text Box 32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91" name="Text Box 32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92" name="Text Box 32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93" name="Text Box 32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94" name="Text Box 32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95" name="Text Box 32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96" name="Text Box 32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97" name="Text Box 32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98" name="Text Box 32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099" name="Text Box 32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00" name="Text Box 32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01" name="Text Box 32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02" name="Text Box 32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03" name="Text Box 32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04" name="Text Box 32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05" name="Text Box 32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06" name="Text Box 32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07" name="Text Box 32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08" name="Text Box 32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09" name="Text Box 32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10" name="Text Box 32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11" name="Text Box 32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12" name="Text Box 32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13" name="Text Box 32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14" name="Text Box 32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15" name="Text Box 32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16" name="Text Box 32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17" name="Text Box 32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18" name="Text Box 32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19" name="Text Box 32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20" name="Text Box 32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21" name="Text Box 32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22" name="Text Box 32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23" name="Text Box 32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24" name="Text Box 32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25" name="Text Box 32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26" name="Text Box 32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27" name="Text Box 32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28" name="Text Box 32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29" name="Text Box 32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30" name="Text Box 32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31" name="Text Box 32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32" name="Text Box 33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33" name="Text Box 33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34" name="Text Box 33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35" name="Text Box 33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36" name="Text Box 33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37" name="Text Box 33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38" name="Text Box 33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39" name="Text Box 33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40" name="Text Box 33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41" name="Text Box 33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42" name="Text Box 33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43" name="Text Box 33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44" name="Text Box 33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45" name="Text Box 33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46" name="Text Box 33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47" name="Text Box 33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48" name="Text Box 33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49" name="Text Box 33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50" name="Text Box 33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51" name="Text Box 33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52" name="Text Box 33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53" name="Text Box 33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54" name="Text Box 33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55" name="Text Box 33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56" name="Text Box 33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57" name="Text Box 33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58" name="Text Box 33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59" name="Text Box 33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60" name="Text Box 33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61" name="Text Box 33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62" name="Text Box 33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63" name="Text Box 33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64" name="Text Box 33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65" name="Text Box 33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66" name="Text Box 33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67" name="Text Box 33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68" name="Text Box 33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69" name="Text Box 33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70" name="Text Box 33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71" name="Text Box 33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72" name="Text Box 33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73" name="Text Box 33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74" name="Text Box 33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75" name="Text Box 33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76" name="Text Box 33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77" name="Text Box 33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78" name="Text Box 33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79" name="Text Box 33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80" name="Text Box 33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81" name="Text Box 33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82" name="Text Box 33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83" name="Text Box 33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84" name="Text Box 33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85" name="Text Box 33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86" name="Text Box 33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87" name="Text Box 33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88" name="Text Box 33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89" name="Text Box 33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90" name="Text Box 33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91" name="Text Box 33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92" name="Text Box 33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93" name="Text Box 33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94" name="Text Box 33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95" name="Text Box 33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96" name="Text Box 33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97" name="Text Box 33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98" name="Text Box 33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199" name="Text Box 33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00" name="Text Box 33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01" name="Text Box 33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02" name="Text Box 33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03" name="Text Box 33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04" name="Text Box 33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05" name="Text Box 33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06" name="Text Box 33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07" name="Text Box 33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08" name="Text Box 33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09" name="Text Box 33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10" name="Text Box 33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11" name="Text Box 33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12" name="Text Box 33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13" name="Text Box 33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14" name="Text Box 33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15" name="Text Box 33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16" name="Text Box 33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17" name="Text Box 33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18" name="Text Box 33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19" name="Text Box 33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20" name="Text Box 33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21" name="Text Box 33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22" name="Text Box 33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23" name="Text Box 33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24" name="Text Box 33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25" name="Text Box 33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26" name="Text Box 33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27" name="Text Box 33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28" name="Text Box 33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29" name="Text Box 33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30" name="Text Box 33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31" name="Text Box 33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32" name="Text Box 34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33" name="Text Box 34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34" name="Text Box 34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35" name="Text Box 34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36" name="Text Box 34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37" name="Text Box 34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38" name="Text Box 34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39" name="Text Box 34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40" name="Text Box 34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41" name="Text Box 34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42" name="Text Box 34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43" name="Text Box 34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44" name="Text Box 34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45" name="Text Box 34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46" name="Text Box 34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47" name="Text Box 34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48" name="Text Box 34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49" name="Text Box 34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50" name="Text Box 34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51" name="Text Box 34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52" name="Text Box 34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53" name="Text Box 34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54" name="Text Box 34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55" name="Text Box 34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56" name="Text Box 34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57" name="Text Box 34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58" name="Text Box 34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59" name="Text Box 34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60" name="Text Box 34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61" name="Text Box 34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62" name="Text Box 34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63" name="Text Box 34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64" name="Text Box 34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65" name="Text Box 34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66" name="Text Box 34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67" name="Text Box 34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68" name="Text Box 34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69" name="Text Box 34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70" name="Text Box 34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71" name="Text Box 34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72" name="Text Box 34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73" name="Text Box 34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74" name="Text Box 34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75" name="Text Box 34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76" name="Text Box 34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77" name="Text Box 34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78" name="Text Box 34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79" name="Text Box 34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80" name="Text Box 34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81" name="Text Box 34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82" name="Text Box 34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83" name="Text Box 34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84" name="Text Box 34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85" name="Text Box 34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86" name="Text Box 34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87" name="Text Box 34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88" name="Text Box 34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89" name="Text Box 34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90" name="Text Box 34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91" name="Text Box 34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92" name="Text Box 34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93" name="Text Box 34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94" name="Text Box 34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95" name="Text Box 34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96" name="Text Box 34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97" name="Text Box 34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98" name="Text Box 34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299" name="Text Box 34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00" name="Text Box 34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01" name="Text Box 34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02" name="Text Box 34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03" name="Text Box 34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04" name="Text Box 34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05" name="Text Box 34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06" name="Text Box 34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07" name="Text Box 34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08" name="Text Box 34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09" name="Text Box 34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10" name="Text Box 34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11" name="Text Box 34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12" name="Text Box 34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13" name="Text Box 34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14" name="Text Box 34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15" name="Text Box 34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16" name="Text Box 34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17" name="Text Box 34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18" name="Text Box 34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19" name="Text Box 34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20" name="Text Box 34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21" name="Text Box 34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22" name="Text Box 34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23" name="Text Box 34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24" name="Text Box 34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25" name="Text Box 34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26" name="Text Box 34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27" name="Text Box 34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28" name="Text Box 34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29" name="Text Box 34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30" name="Text Box 34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31" name="Text Box 34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32" name="Text Box 35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33" name="Text Box 35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34" name="Text Box 35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35" name="Text Box 35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36" name="Text Box 35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37" name="Text Box 35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38" name="Text Box 35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39" name="Text Box 35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40" name="Text Box 35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41" name="Text Box 35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42" name="Text Box 35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43" name="Text Box 35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44" name="Text Box 35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45" name="Text Box 35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46" name="Text Box 35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47" name="Text Box 35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48" name="Text Box 35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49" name="Text Box 35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50" name="Text Box 35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51" name="Text Box 35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52" name="Text Box 35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53" name="Text Box 35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54" name="Text Box 35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55" name="Text Box 35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56" name="Text Box 35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57" name="Text Box 35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58" name="Text Box 35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59" name="Text Box 35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60" name="Text Box 35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61" name="Text Box 35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62" name="Text Box 35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63" name="Text Box 35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64" name="Text Box 35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65" name="Text Box 35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66" name="Text Box 35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67" name="Text Box 35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68" name="Text Box 35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69" name="Text Box 35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70" name="Text Box 35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71" name="Text Box 35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72" name="Text Box 35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73" name="Text Box 35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74" name="Text Box 35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75" name="Text Box 35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76" name="Text Box 35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77" name="Text Box 35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78" name="Text Box 35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79" name="Text Box 35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80" name="Text Box 35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81" name="Text Box 35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82" name="Text Box 35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83" name="Text Box 35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84" name="Text Box 35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85" name="Text Box 35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86" name="Text Box 35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87" name="Text Box 35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88" name="Text Box 35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89" name="Text Box 35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90" name="Text Box 35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91" name="Text Box 35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92" name="Text Box 35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93" name="Text Box 35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94" name="Text Box 35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95" name="Text Box 35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96" name="Text Box 35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97" name="Text Box 35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98" name="Text Box 35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399" name="Text Box 35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00" name="Text Box 35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01" name="Text Box 35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02" name="Text Box 35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03" name="Text Box 35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04" name="Text Box 35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05" name="Text Box 35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06" name="Text Box 35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07" name="Text Box 35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08" name="Text Box 35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09" name="Text Box 35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10" name="Text Box 35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11" name="Text Box 35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12" name="Text Box 35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13" name="Text Box 35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14" name="Text Box 35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15" name="Text Box 35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16" name="Text Box 35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17" name="Text Box 35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18" name="Text Box 35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19" name="Text Box 35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20" name="Text Box 35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21" name="Text Box 35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22" name="Text Box 35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23" name="Text Box 35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24" name="Text Box 35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25" name="Text Box 35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26" name="Text Box 35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27" name="Text Box 35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28" name="Text Box 35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29" name="Text Box 35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30" name="Text Box 35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31" name="Text Box 35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32" name="Text Box 36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33" name="Text Box 36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34" name="Text Box 36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35" name="Text Box 36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36" name="Text Box 36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37" name="Text Box 36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38" name="Text Box 36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39" name="Text Box 36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40" name="Text Box 36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41" name="Text Box 36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42" name="Text Box 36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43" name="Text Box 36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44" name="Text Box 36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45" name="Text Box 36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46" name="Text Box 36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47" name="Text Box 36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48" name="Text Box 36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49" name="Text Box 36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50" name="Text Box 36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51" name="Text Box 36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52" name="Text Box 36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53" name="Text Box 36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54" name="Text Box 36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55" name="Text Box 36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56" name="Text Box 36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57" name="Text Box 36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58" name="Text Box 36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59" name="Text Box 36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60" name="Text Box 36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61" name="Text Box 36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62" name="Text Box 36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63" name="Text Box 36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64" name="Text Box 36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65" name="Text Box 36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66" name="Text Box 36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67" name="Text Box 36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68" name="Text Box 36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69" name="Text Box 36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70" name="Text Box 36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71" name="Text Box 36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72" name="Text Box 36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73" name="Text Box 36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74" name="Text Box 36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75" name="Text Box 36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76" name="Text Box 36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77" name="Text Box 36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78" name="Text Box 36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79" name="Text Box 36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80" name="Text Box 36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81" name="Text Box 36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82" name="Text Box 36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83" name="Text Box 36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84" name="Text Box 36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85" name="Text Box 36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86" name="Text Box 36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87" name="Text Box 36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88" name="Text Box 36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89" name="Text Box 36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90" name="Text Box 36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91" name="Text Box 36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92" name="Text Box 36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93" name="Text Box 36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94" name="Text Box 36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95" name="Text Box 36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96" name="Text Box 36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97" name="Text Box 36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98" name="Text Box 36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499" name="Text Box 36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00" name="Text Box 36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01" name="Text Box 36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02" name="Text Box 36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03" name="Text Box 36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04" name="Text Box 36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05" name="Text Box 36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06" name="Text Box 36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07" name="Text Box 36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08" name="Text Box 36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09" name="Text Box 36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10" name="Text Box 36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11" name="Text Box 36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12" name="Text Box 36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13" name="Text Box 36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14" name="Text Box 36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15" name="Text Box 36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16" name="Text Box 36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17" name="Text Box 36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18" name="Text Box 36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19" name="Text Box 36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20" name="Text Box 36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21" name="Text Box 36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22" name="Text Box 36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23" name="Text Box 36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24" name="Text Box 36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25" name="Text Box 36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26" name="Text Box 36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27" name="Text Box 36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28" name="Text Box 36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29" name="Text Box 36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30" name="Text Box 36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31" name="Text Box 36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32" name="Text Box 37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33" name="Text Box 37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34" name="Text Box 37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35" name="Text Box 37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36" name="Text Box 37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37" name="Text Box 37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38" name="Text Box 37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39" name="Text Box 37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40" name="Text Box 37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41" name="Text Box 37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42" name="Text Box 37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43" name="Text Box 37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44" name="Text Box 37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45" name="Text Box 37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46" name="Text Box 37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47" name="Text Box 37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48" name="Text Box 37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49" name="Text Box 37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50" name="Text Box 37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51" name="Text Box 37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52" name="Text Box 37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53" name="Text Box 37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54" name="Text Box 37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55" name="Text Box 37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56" name="Text Box 37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57" name="Text Box 37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58" name="Text Box 37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59" name="Text Box 37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60" name="Text Box 37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61" name="Text Box 37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62" name="Text Box 37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63" name="Text Box 37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64" name="Text Box 37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65" name="Text Box 37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66" name="Text Box 37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67" name="Text Box 37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68" name="Text Box 37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69" name="Text Box 37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70" name="Text Box 37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71" name="Text Box 37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72" name="Text Box 37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73" name="Text Box 37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74" name="Text Box 37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75" name="Text Box 37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76" name="Text Box 37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77" name="Text Box 37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78" name="Text Box 37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79" name="Text Box 37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80" name="Text Box 37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81" name="Text Box 37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82" name="Text Box 37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83" name="Text Box 37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84" name="Text Box 37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85" name="Text Box 37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86" name="Text Box 37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87" name="Text Box 37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88" name="Text Box 37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89" name="Text Box 37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90" name="Text Box 37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91" name="Text Box 37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92" name="Text Box 37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93" name="Text Box 37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94" name="Text Box 37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95" name="Text Box 37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96" name="Text Box 37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97" name="Text Box 37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98" name="Text Box 37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599" name="Text Box 37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00" name="Text Box 37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01" name="Text Box 37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02" name="Text Box 37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03" name="Text Box 37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04" name="Text Box 37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05" name="Text Box 37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06" name="Text Box 37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07" name="Text Box 37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08" name="Text Box 37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09" name="Text Box 37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10" name="Text Box 37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11" name="Text Box 37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12" name="Text Box 37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13" name="Text Box 37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14" name="Text Box 37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15" name="Text Box 37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16" name="Text Box 37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17" name="Text Box 37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18" name="Text Box 37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19" name="Text Box 37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20" name="Text Box 37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21" name="Text Box 37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22" name="Text Box 37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23" name="Text Box 37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24" name="Text Box 37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25" name="Text Box 37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26" name="Text Box 37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27" name="Text Box 37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28" name="Text Box 37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29" name="Text Box 37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30" name="Text Box 37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31" name="Text Box 37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32" name="Text Box 38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33" name="Text Box 38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34" name="Text Box 38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35" name="Text Box 38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36" name="Text Box 38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37" name="Text Box 38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38" name="Text Box 38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39" name="Text Box 38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40" name="Text Box 38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41" name="Text Box 38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42" name="Text Box 38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43" name="Text Box 38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44" name="Text Box 38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45" name="Text Box 38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46" name="Text Box 38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47" name="Text Box 38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48" name="Text Box 38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49" name="Text Box 38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50" name="Text Box 38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51" name="Text Box 38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52" name="Text Box 38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53" name="Text Box 38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54" name="Text Box 38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55" name="Text Box 38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56" name="Text Box 38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57" name="Text Box 38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58" name="Text Box 38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59" name="Text Box 38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60" name="Text Box 38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61" name="Text Box 38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62" name="Text Box 38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63" name="Text Box 38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64" name="Text Box 38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65" name="Text Box 38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66" name="Text Box 38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67" name="Text Box 38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68" name="Text Box 38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69" name="Text Box 38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70" name="Text Box 38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71" name="Text Box 38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72" name="Text Box 38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73" name="Text Box 38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74" name="Text Box 38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75" name="Text Box 38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76" name="Text Box 38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77" name="Text Box 38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78" name="Text Box 38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79" name="Text Box 38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80" name="Text Box 38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81" name="Text Box 38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82" name="Text Box 38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83" name="Text Box 38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84" name="Text Box 38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85" name="Text Box 38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86" name="Text Box 38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87" name="Text Box 38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88" name="Text Box 38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89" name="Text Box 38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90" name="Text Box 38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91" name="Text Box 38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92" name="Text Box 38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93" name="Text Box 38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94" name="Text Box 38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95" name="Text Box 38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96" name="Text Box 38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97" name="Text Box 38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98" name="Text Box 38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699" name="Text Box 38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00" name="Text Box 38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01" name="Text Box 38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02" name="Text Box 38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03" name="Text Box 38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04" name="Text Box 38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05" name="Text Box 38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06" name="Text Box 38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07" name="Text Box 38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08" name="Text Box 38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09" name="Text Box 38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10" name="Text Box 38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11" name="Text Box 38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12" name="Text Box 38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13" name="Text Box 38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14" name="Text Box 38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15" name="Text Box 38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16" name="Text Box 38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17" name="Text Box 38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18" name="Text Box 38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19" name="Text Box 38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20" name="Text Box 38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21" name="Text Box 38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22" name="Text Box 38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23" name="Text Box 38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24" name="Text Box 38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25" name="Text Box 38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26" name="Text Box 38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27" name="Text Box 38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28" name="Text Box 38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29" name="Text Box 38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30" name="Text Box 38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31" name="Text Box 38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32" name="Text Box 39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33" name="Text Box 39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34" name="Text Box 39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35" name="Text Box 39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36" name="Text Box 39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37" name="Text Box 39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38" name="Text Box 39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39" name="Text Box 39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40" name="Text Box 39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41" name="Text Box 39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42" name="Text Box 39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43" name="Text Box 39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44" name="Text Box 39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45" name="Text Box 39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46" name="Text Box 39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47" name="Text Box 39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48" name="Text Box 39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49" name="Text Box 39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50" name="Text Box 39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51" name="Text Box 39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52" name="Text Box 39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53" name="Text Box 39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54" name="Text Box 39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55" name="Text Box 39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56" name="Text Box 39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57" name="Text Box 39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58" name="Text Box 39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59" name="Text Box 39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60" name="Text Box 39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61" name="Text Box 39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62" name="Text Box 39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63" name="Text Box 39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64" name="Text Box 39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65" name="Text Box 39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66" name="Text Box 39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67" name="Text Box 39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68" name="Text Box 39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69" name="Text Box 39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70" name="Text Box 39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71" name="Text Box 39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72" name="Text Box 39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73" name="Text Box 39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74" name="Text Box 39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75" name="Text Box 39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76" name="Text Box 39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77" name="Text Box 39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78" name="Text Box 39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79" name="Text Box 39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80" name="Text Box 39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81" name="Text Box 39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82" name="Text Box 39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83" name="Text Box 39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84" name="Text Box 39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85" name="Text Box 39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86" name="Text Box 39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87" name="Text Box 39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88" name="Text Box 39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89" name="Text Box 39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90" name="Text Box 39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91" name="Text Box 39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92" name="Text Box 39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93" name="Text Box 39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94" name="Text Box 39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95" name="Text Box 39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96" name="Text Box 39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97" name="Text Box 39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98" name="Text Box 39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799" name="Text Box 39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00" name="Text Box 39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01" name="Text Box 39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02" name="Text Box 39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03" name="Text Box 39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04" name="Text Box 39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05" name="Text Box 39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06" name="Text Box 39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07" name="Text Box 39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08" name="Text Box 39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09" name="Text Box 39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10" name="Text Box 39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11" name="Text Box 39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12" name="Text Box 39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13" name="Text Box 39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14" name="Text Box 39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15" name="Text Box 39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16" name="Text Box 39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17" name="Text Box 39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18" name="Text Box 39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19" name="Text Box 39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20" name="Text Box 39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21" name="Text Box 39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22" name="Text Box 39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23" name="Text Box 39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24" name="Text Box 39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25" name="Text Box 39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26" name="Text Box 39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27" name="Text Box 39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28" name="Text Box 39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29" name="Text Box 39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30" name="Text Box 39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31" name="Text Box 39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32" name="Text Box 40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33" name="Text Box 40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34" name="Text Box 40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35" name="Text Box 40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36" name="Text Box 40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37" name="Text Box 40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38" name="Text Box 40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39" name="Text Box 40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40" name="Text Box 40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41" name="Text Box 40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42" name="Text Box 40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43" name="Text Box 40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44" name="Text Box 40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45" name="Text Box 40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46" name="Text Box 40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47" name="Text Box 40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48" name="Text Box 40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49" name="Text Box 40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50" name="Text Box 40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51" name="Text Box 40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52" name="Text Box 40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53" name="Text Box 40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54" name="Text Box 40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55" name="Text Box 40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56" name="Text Box 40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57" name="Text Box 40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58" name="Text Box 40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59" name="Text Box 40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60" name="Text Box 40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61" name="Text Box 40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62" name="Text Box 40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63" name="Text Box 40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64" name="Text Box 40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65" name="Text Box 40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66" name="Text Box 40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67" name="Text Box 40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68" name="Text Box 40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69" name="Text Box 40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70" name="Text Box 40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71" name="Text Box 40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72" name="Text Box 40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73" name="Text Box 40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74" name="Text Box 40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75" name="Text Box 40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76" name="Text Box 40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77" name="Text Box 40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78" name="Text Box 40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79" name="Text Box 40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80" name="Text Box 40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81" name="Text Box 40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82" name="Text Box 40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83" name="Text Box 40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84" name="Text Box 40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85" name="Text Box 40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86" name="Text Box 40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87" name="Text Box 40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88" name="Text Box 40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89" name="Text Box 40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90" name="Text Box 40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91" name="Text Box 40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92" name="Text Box 40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93" name="Text Box 40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94" name="Text Box 40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95" name="Text Box 40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96" name="Text Box 40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97" name="Text Box 40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98" name="Text Box 40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899" name="Text Box 40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00" name="Text Box 40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01" name="Text Box 40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02" name="Text Box 40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03" name="Text Box 40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04" name="Text Box 40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05" name="Text Box 40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06" name="Text Box 40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07" name="Text Box 40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08" name="Text Box 40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09" name="Text Box 40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10" name="Text Box 40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11" name="Text Box 40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12" name="Text Box 40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13" name="Text Box 40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14" name="Text Box 40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15" name="Text Box 40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16" name="Text Box 40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17" name="Text Box 40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18" name="Text Box 40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19" name="Text Box 40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20" name="Text Box 40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21" name="Text Box 40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22" name="Text Box 40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23" name="Text Box 40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24" name="Text Box 40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25" name="Text Box 40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26" name="Text Box 40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27" name="Text Box 40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28" name="Text Box 40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29" name="Text Box 40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30" name="Text Box 40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31" name="Text Box 40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32" name="Text Box 41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33" name="Text Box 41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34" name="Text Box 41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35" name="Text Box 41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36" name="Text Box 41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37" name="Text Box 41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38" name="Text Box 41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39" name="Text Box 41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40" name="Text Box 41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41" name="Text Box 41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42" name="Text Box 41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43" name="Text Box 41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44" name="Text Box 41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45" name="Text Box 41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46" name="Text Box 41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47" name="Text Box 41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48" name="Text Box 41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49" name="Text Box 41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50" name="Text Box 41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51" name="Text Box 41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52" name="Text Box 41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53" name="Text Box 41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54" name="Text Box 41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55" name="Text Box 41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56" name="Text Box 41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57" name="Text Box 41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58" name="Text Box 41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59" name="Text Box 41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60" name="Text Box 41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61" name="Text Box 41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62" name="Text Box 41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63" name="Text Box 41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64" name="Text Box 41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65" name="Text Box 41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66" name="Text Box 41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67" name="Text Box 41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68" name="Text Box 41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69" name="Text Box 41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70" name="Text Box 41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71" name="Text Box 41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72" name="Text Box 41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73" name="Text Box 41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74" name="Text Box 41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75" name="Text Box 41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76" name="Text Box 41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77" name="Text Box 41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78" name="Text Box 41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79" name="Text Box 41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80" name="Text Box 41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81" name="Text Box 41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82" name="Text Box 41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83" name="Text Box 41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84" name="Text Box 41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85" name="Text Box 41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86" name="Text Box 41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87" name="Text Box 41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88" name="Text Box 41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89" name="Text Box 41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90" name="Text Box 41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91" name="Text Box 41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92" name="Text Box 41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93" name="Text Box 41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94" name="Text Box 41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95" name="Text Box 41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96" name="Text Box 41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97" name="Text Box 41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98" name="Text Box 41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6999" name="Text Box 41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00" name="Text Box 41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01" name="Text Box 41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02" name="Text Box 41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03" name="Text Box 41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04" name="Text Box 41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05" name="Text Box 41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06" name="Text Box 41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07" name="Text Box 41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08" name="Text Box 41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09" name="Text Box 41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10" name="Text Box 41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11" name="Text Box 41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12" name="Text Box 41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13" name="Text Box 41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14" name="Text Box 41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15" name="Text Box 41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16" name="Text Box 41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17" name="Text Box 41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18" name="Text Box 41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19" name="Text Box 41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20" name="Text Box 41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21" name="Text Box 41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22" name="Text Box 41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23" name="Text Box 41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24" name="Text Box 41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25" name="Text Box 41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26" name="Text Box 41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27" name="Text Box 41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28" name="Text Box 41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29" name="Text Box 41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30" name="Text Box 41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31" name="Text Box 41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32" name="Text Box 42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33" name="Text Box 42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34" name="Text Box 42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35" name="Text Box 42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36" name="Text Box 42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37" name="Text Box 42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38" name="Text Box 42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39" name="Text Box 42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40" name="Text Box 42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41" name="Text Box 42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42" name="Text Box 42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43" name="Text Box 42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44" name="Text Box 42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45" name="Text Box 42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46" name="Text Box 42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47" name="Text Box 42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48" name="Text Box 42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49" name="Text Box 42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50" name="Text Box 42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51" name="Text Box 42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52" name="Text Box 42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53" name="Text Box 42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54" name="Text Box 42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55" name="Text Box 42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56" name="Text Box 42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57" name="Text Box 42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58" name="Text Box 42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59" name="Text Box 42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60" name="Text Box 42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61" name="Text Box 42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62" name="Text Box 42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63" name="Text Box 42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64" name="Text Box 42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65" name="Text Box 42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66" name="Text Box 42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67" name="Text Box 42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68" name="Text Box 42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69" name="Text Box 42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70" name="Text Box 42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71" name="Text Box 42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72" name="Text Box 42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73" name="Text Box 42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74" name="Text Box 42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75" name="Text Box 42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76" name="Text Box 42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77" name="Text Box 42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78" name="Text Box 42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79" name="Text Box 42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80" name="Text Box 42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81" name="Text Box 42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82" name="Text Box 42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83" name="Text Box 42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84" name="Text Box 42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85" name="Text Box 42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86" name="Text Box 42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87" name="Text Box 42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88" name="Text Box 42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89" name="Text Box 42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90" name="Text Box 42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91" name="Text Box 42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92" name="Text Box 42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93" name="Text Box 42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94" name="Text Box 42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95" name="Text Box 42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96" name="Text Box 42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97" name="Text Box 42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98" name="Text Box 42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099" name="Text Box 42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00" name="Text Box 42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01" name="Text Box 42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02" name="Text Box 42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03" name="Text Box 42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04" name="Text Box 42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05" name="Text Box 42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06" name="Text Box 42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07" name="Text Box 42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08" name="Text Box 42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09" name="Text Box 42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10" name="Text Box 42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11" name="Text Box 42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12" name="Text Box 42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13" name="Text Box 42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14" name="Text Box 42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15" name="Text Box 42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16" name="Text Box 42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17" name="Text Box 42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18" name="Text Box 42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19" name="Text Box 42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20" name="Text Box 42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21" name="Text Box 42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22" name="Text Box 42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23" name="Text Box 42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24" name="Text Box 42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25" name="Text Box 42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26" name="Text Box 42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27" name="Text Box 42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28" name="Text Box 42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29" name="Text Box 42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30" name="Text Box 42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31" name="Text Box 42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32" name="Text Box 43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33" name="Text Box 43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34" name="Text Box 43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35" name="Text Box 43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36" name="Text Box 43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37" name="Text Box 43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38" name="Text Box 43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39" name="Text Box 43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40" name="Text Box 43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41" name="Text Box 43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42" name="Text Box 43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43" name="Text Box 43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44" name="Text Box 43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45" name="Text Box 43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46" name="Text Box 43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47" name="Text Box 43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48" name="Text Box 43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49" name="Text Box 43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50" name="Text Box 43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51" name="Text Box 43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52" name="Text Box 43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53" name="Text Box 43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54" name="Text Box 43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55" name="Text Box 43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56" name="Text Box 43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57" name="Text Box 43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58" name="Text Box 43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59" name="Text Box 43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60" name="Text Box 43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61" name="Text Box 43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62" name="Text Box 43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63" name="Text Box 43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64" name="Text Box 43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65" name="Text Box 43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66" name="Text Box 43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67" name="Text Box 43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68" name="Text Box 43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69" name="Text Box 43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70" name="Text Box 43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71" name="Text Box 43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72" name="Text Box 43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73" name="Text Box 43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74" name="Text Box 43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75" name="Text Box 43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76" name="Text Box 43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77" name="Text Box 43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78" name="Text Box 43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79" name="Text Box 43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80" name="Text Box 43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81" name="Text Box 43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82" name="Text Box 43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83" name="Text Box 43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84" name="Text Box 43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85" name="Text Box 43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86" name="Text Box 43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87" name="Text Box 43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88" name="Text Box 43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89" name="Text Box 43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90" name="Text Box 43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91" name="Text Box 43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92" name="Text Box 43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93" name="Text Box 43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94" name="Text Box 43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95" name="Text Box 43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96" name="Text Box 43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97" name="Text Box 43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98" name="Text Box 43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199" name="Text Box 43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00" name="Text Box 43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01" name="Text Box 43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02" name="Text Box 43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03" name="Text Box 43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04" name="Text Box 43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05" name="Text Box 43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06" name="Text Box 43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07" name="Text Box 43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08" name="Text Box 43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09" name="Text Box 43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10" name="Text Box 43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11" name="Text Box 43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12" name="Text Box 43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13" name="Text Box 43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14" name="Text Box 43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15" name="Text Box 43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16" name="Text Box 43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17" name="Text Box 43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18" name="Text Box 43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19" name="Text Box 43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20" name="Text Box 43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21" name="Text Box 43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22" name="Text Box 43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23" name="Text Box 43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24" name="Text Box 43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25" name="Text Box 43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26" name="Text Box 43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27" name="Text Box 43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28" name="Text Box 43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29" name="Text Box 43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30" name="Text Box 43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31" name="Text Box 43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32" name="Text Box 44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33" name="Text Box 44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34" name="Text Box 44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35" name="Text Box 44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36" name="Text Box 44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37" name="Text Box 44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38" name="Text Box 44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39" name="Text Box 44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40" name="Text Box 44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41" name="Text Box 44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42" name="Text Box 44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43" name="Text Box 44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44" name="Text Box 44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45" name="Text Box 44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46" name="Text Box 44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47" name="Text Box 44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48" name="Text Box 44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49" name="Text Box 44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50" name="Text Box 44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51" name="Text Box 44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52" name="Text Box 44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53" name="Text Box 44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54" name="Text Box 44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55" name="Text Box 44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56" name="Text Box 44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57" name="Text Box 44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58" name="Text Box 44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59" name="Text Box 44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60" name="Text Box 44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61" name="Text Box 44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62" name="Text Box 44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63" name="Text Box 44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64" name="Text Box 44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65" name="Text Box 44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66" name="Text Box 44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67" name="Text Box 44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68" name="Text Box 44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69" name="Text Box 44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70" name="Text Box 44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71" name="Text Box 44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72" name="Text Box 44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73" name="Text Box 44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74" name="Text Box 44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75" name="Text Box 44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76" name="Text Box 44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77" name="Text Box 44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78" name="Text Box 44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79" name="Text Box 44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80" name="Text Box 44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81" name="Text Box 44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82" name="Text Box 44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83" name="Text Box 44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84" name="Text Box 44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85" name="Text Box 44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86" name="Text Box 44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87" name="Text Box 44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88" name="Text Box 44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89" name="Text Box 44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90" name="Text Box 44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91" name="Text Box 44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92" name="Text Box 44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93" name="Text Box 44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94" name="Text Box 44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95" name="Text Box 44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96" name="Text Box 44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97" name="Text Box 44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98" name="Text Box 44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299" name="Text Box 44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00" name="Text Box 44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01" name="Text Box 44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02" name="Text Box 44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03" name="Text Box 44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04" name="Text Box 44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05" name="Text Box 44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06" name="Text Box 44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07" name="Text Box 44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08" name="Text Box 44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09" name="Text Box 44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10" name="Text Box 44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11" name="Text Box 44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12" name="Text Box 44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13" name="Text Box 44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14" name="Text Box 44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15" name="Text Box 44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16" name="Text Box 44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17" name="Text Box 44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18" name="Text Box 44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19" name="Text Box 44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20" name="Text Box 44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21" name="Text Box 44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22" name="Text Box 44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23" name="Text Box 44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24" name="Text Box 44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25" name="Text Box 44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26" name="Text Box 44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27" name="Text Box 44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28" name="Text Box 44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29" name="Text Box 44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30" name="Text Box 44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31" name="Text Box 44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32" name="Text Box 45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33" name="Text Box 45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34" name="Text Box 45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35" name="Text Box 45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36" name="Text Box 45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37" name="Text Box 45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38" name="Text Box 45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39" name="Text Box 45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40" name="Text Box 45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41" name="Text Box 45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42" name="Text Box 45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43" name="Text Box 45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44" name="Text Box 45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45" name="Text Box 45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46" name="Text Box 45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47" name="Text Box 45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48" name="Text Box 45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49" name="Text Box 45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50" name="Text Box 45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51" name="Text Box 45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52" name="Text Box 45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53" name="Text Box 45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54" name="Text Box 45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55" name="Text Box 45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56" name="Text Box 45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57" name="Text Box 45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58" name="Text Box 45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59" name="Text Box 45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60" name="Text Box 45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61" name="Text Box 45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62" name="Text Box 45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63" name="Text Box 45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64" name="Text Box 45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65" name="Text Box 45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66" name="Text Box 45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67" name="Text Box 45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68" name="Text Box 45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69" name="Text Box 45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70" name="Text Box 45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71" name="Text Box 45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72" name="Text Box 45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73" name="Text Box 45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74" name="Text Box 45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75" name="Text Box 45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76" name="Text Box 45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77" name="Text Box 45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78" name="Text Box 45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79" name="Text Box 45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80" name="Text Box 45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81" name="Text Box 45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82" name="Text Box 45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83" name="Text Box 45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84" name="Text Box 45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85" name="Text Box 45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86" name="Text Box 45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87" name="Text Box 45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88" name="Text Box 45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89" name="Text Box 45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90" name="Text Box 45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91" name="Text Box 45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92" name="Text Box 45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93" name="Text Box 45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94" name="Text Box 45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95" name="Text Box 45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96" name="Text Box 45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97" name="Text Box 45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98" name="Text Box 45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399" name="Text Box 45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00" name="Text Box 45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01" name="Text Box 45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02" name="Text Box 45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03" name="Text Box 45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04" name="Text Box 45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05" name="Text Box 45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06" name="Text Box 45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07" name="Text Box 45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08" name="Text Box 45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09" name="Text Box 45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10" name="Text Box 45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11" name="Text Box 45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12" name="Text Box 45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13" name="Text Box 45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14" name="Text Box 45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15" name="Text Box 45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16" name="Text Box 45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17" name="Text Box 45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18" name="Text Box 45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19" name="Text Box 45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20" name="Text Box 45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21" name="Text Box 45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22" name="Text Box 45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23" name="Text Box 45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24" name="Text Box 45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25" name="Text Box 45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26" name="Text Box 45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27" name="Text Box 45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28" name="Text Box 45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29" name="Text Box 45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30" name="Text Box 45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31" name="Text Box 45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32" name="Text Box 46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33" name="Text Box 46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34" name="Text Box 46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35" name="Text Box 46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36" name="Text Box 46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37" name="Text Box 46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38" name="Text Box 46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39" name="Text Box 46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40" name="Text Box 46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41" name="Text Box 46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42" name="Text Box 46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43" name="Text Box 46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44" name="Text Box 46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45" name="Text Box 46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46" name="Text Box 46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47" name="Text Box 46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48" name="Text Box 46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49" name="Text Box 46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50" name="Text Box 46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51" name="Text Box 46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52" name="Text Box 46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53" name="Text Box 46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54" name="Text Box 46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55" name="Text Box 46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56" name="Text Box 46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57" name="Text Box 46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58" name="Text Box 46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59" name="Text Box 46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60" name="Text Box 46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61" name="Text Box 46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62" name="Text Box 46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63" name="Text Box 46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64" name="Text Box 46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65" name="Text Box 46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66" name="Text Box 46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67" name="Text Box 46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68" name="Text Box 46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69" name="Text Box 46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70" name="Text Box 46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71" name="Text Box 46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72" name="Text Box 46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73" name="Text Box 46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74" name="Text Box 46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75" name="Text Box 46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76" name="Text Box 46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77" name="Text Box 46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78" name="Text Box 46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79" name="Text Box 46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80" name="Text Box 46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81" name="Text Box 46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82" name="Text Box 46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83" name="Text Box 46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84" name="Text Box 46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85" name="Text Box 46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86" name="Text Box 46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87" name="Text Box 46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88" name="Text Box 46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89" name="Text Box 46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90" name="Text Box 46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91" name="Text Box 46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92" name="Text Box 46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93" name="Text Box 46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94" name="Text Box 46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95" name="Text Box 46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96" name="Text Box 46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97" name="Text Box 46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98" name="Text Box 46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499" name="Text Box 46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00" name="Text Box 46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01" name="Text Box 46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02" name="Text Box 46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03" name="Text Box 46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04" name="Text Box 46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05" name="Text Box 46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06" name="Text Box 46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07" name="Text Box 46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08" name="Text Box 46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09" name="Text Box 46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10" name="Text Box 46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11" name="Text Box 46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12" name="Text Box 46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13" name="Text Box 46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14" name="Text Box 46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15" name="Text Box 46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16" name="Text Box 46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17" name="Text Box 46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18" name="Text Box 46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19" name="Text Box 46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20" name="Text Box 46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21" name="Text Box 46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22" name="Text Box 46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23" name="Text Box 46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24" name="Text Box 46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25" name="Text Box 46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26" name="Text Box 46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27" name="Text Box 46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28" name="Text Box 46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29" name="Text Box 46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30" name="Text Box 46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31" name="Text Box 46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32" name="Text Box 47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33" name="Text Box 47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34" name="Text Box 47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35" name="Text Box 47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36" name="Text Box 47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37" name="Text Box 47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38" name="Text Box 47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39" name="Text Box 47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40" name="Text Box 47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41" name="Text Box 47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42" name="Text Box 47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43" name="Text Box 47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44" name="Text Box 47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45" name="Text Box 47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46" name="Text Box 47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47" name="Text Box 47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48" name="Text Box 47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49" name="Text Box 47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50" name="Text Box 47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51" name="Text Box 47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52" name="Text Box 47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53" name="Text Box 47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54" name="Text Box 47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55" name="Text Box 47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56" name="Text Box 47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57" name="Text Box 47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58" name="Text Box 47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59" name="Text Box 47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60" name="Text Box 47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61" name="Text Box 47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62" name="Text Box 47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63" name="Text Box 47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64" name="Text Box 47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65" name="Text Box 47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66" name="Text Box 47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67" name="Text Box 47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68" name="Text Box 47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69" name="Text Box 47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70" name="Text Box 47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71" name="Text Box 47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72" name="Text Box 47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73" name="Text Box 47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74" name="Text Box 47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75" name="Text Box 47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76" name="Text Box 47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77" name="Text Box 47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78" name="Text Box 47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79" name="Text Box 47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80" name="Text Box 47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81" name="Text Box 47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82" name="Text Box 47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83" name="Text Box 47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84" name="Text Box 47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85" name="Text Box 47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86" name="Text Box 47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87" name="Text Box 47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88" name="Text Box 47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89" name="Text Box 47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90" name="Text Box 47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91" name="Text Box 47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92" name="Text Box 47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93" name="Text Box 47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94" name="Text Box 47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95" name="Text Box 47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96" name="Text Box 47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97" name="Text Box 47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98" name="Text Box 47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599" name="Text Box 47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00" name="Text Box 47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01" name="Text Box 47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02" name="Text Box 47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03" name="Text Box 47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04" name="Text Box 47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05" name="Text Box 47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06" name="Text Box 47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07" name="Text Box 47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08" name="Text Box 47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09" name="Text Box 47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10" name="Text Box 47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11" name="Text Box 47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12" name="Text Box 47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13" name="Text Box 47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14" name="Text Box 47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15" name="Text Box 47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16" name="Text Box 47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17" name="Text Box 47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18" name="Text Box 47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19" name="Text Box 47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20" name="Text Box 47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21" name="Text Box 47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22" name="Text Box 47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23" name="Text Box 47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24" name="Text Box 47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25" name="Text Box 47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26" name="Text Box 47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27" name="Text Box 47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28" name="Text Box 47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29" name="Text Box 47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30" name="Text Box 47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31" name="Text Box 47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32" name="Text Box 48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33" name="Text Box 48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34" name="Text Box 48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35" name="Text Box 48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36" name="Text Box 48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37" name="Text Box 48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38" name="Text Box 48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39" name="Text Box 48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40" name="Text Box 48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41" name="Text Box 48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42" name="Text Box 48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43" name="Text Box 48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44" name="Text Box 48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45" name="Text Box 48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46" name="Text Box 48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47" name="Text Box 48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48" name="Text Box 48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49" name="Text Box 48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50" name="Text Box 48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51" name="Text Box 48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52" name="Text Box 48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53" name="Text Box 48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54" name="Text Box 48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55" name="Text Box 48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56" name="Text Box 48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57" name="Text Box 48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58" name="Text Box 48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59" name="Text Box 48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60" name="Text Box 48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61" name="Text Box 48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62" name="Text Box 48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63" name="Text Box 48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64" name="Text Box 48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65" name="Text Box 48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66" name="Text Box 48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67" name="Text Box 48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68" name="Text Box 48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69" name="Text Box 48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70" name="Text Box 48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71" name="Text Box 48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72" name="Text Box 48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73" name="Text Box 48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74" name="Text Box 48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75" name="Text Box 48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76" name="Text Box 48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77" name="Text Box 48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78" name="Text Box 48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79" name="Text Box 48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80" name="Text Box 48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81" name="Text Box 48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82" name="Text Box 48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83" name="Text Box 48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84" name="Text Box 48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85" name="Text Box 48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86" name="Text Box 48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87" name="Text Box 48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88" name="Text Box 48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89" name="Text Box 48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90" name="Text Box 48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91" name="Text Box 48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92" name="Text Box 48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93" name="Text Box 48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94" name="Text Box 48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95" name="Text Box 48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96" name="Text Box 48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97" name="Text Box 48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98" name="Text Box 48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699" name="Text Box 48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00" name="Text Box 48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01" name="Text Box 48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02" name="Text Box 48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03" name="Text Box 48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04" name="Text Box 48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05" name="Text Box 48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06" name="Text Box 48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07" name="Text Box 48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08" name="Text Box 48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09" name="Text Box 48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10" name="Text Box 48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11" name="Text Box 48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12" name="Text Box 48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13" name="Text Box 48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14" name="Text Box 48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15" name="Text Box 48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16" name="Text Box 48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17" name="Text Box 48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18" name="Text Box 48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19" name="Text Box 48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20" name="Text Box 48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21" name="Text Box 48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22" name="Text Box 48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23" name="Text Box 48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24" name="Text Box 48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25" name="Text Box 48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26" name="Text Box 48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27" name="Text Box 48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28" name="Text Box 48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29" name="Text Box 48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30" name="Text Box 48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31" name="Text Box 48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32" name="Text Box 49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33" name="Text Box 49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34" name="Text Box 49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35" name="Text Box 49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36" name="Text Box 49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37" name="Text Box 49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38" name="Text Box 49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39" name="Text Box 49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40" name="Text Box 49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41" name="Text Box 49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42" name="Text Box 49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43" name="Text Box 49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44" name="Text Box 49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45" name="Text Box 49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46" name="Text Box 49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47" name="Text Box 49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48" name="Text Box 49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49" name="Text Box 49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50" name="Text Box 49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51" name="Text Box 49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52" name="Text Box 49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53" name="Text Box 49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54" name="Text Box 49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55" name="Text Box 49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56" name="Text Box 49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57" name="Text Box 49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58" name="Text Box 49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59" name="Text Box 49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60" name="Text Box 49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61" name="Text Box 49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62" name="Text Box 49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63" name="Text Box 49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64" name="Text Box 49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65" name="Text Box 49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66" name="Text Box 49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67" name="Text Box 49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68" name="Text Box 49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69" name="Text Box 49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70" name="Text Box 49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71" name="Text Box 49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72" name="Text Box 49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73" name="Text Box 49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74" name="Text Box 49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75" name="Text Box 49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76" name="Text Box 49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77" name="Text Box 49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78" name="Text Box 49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79" name="Text Box 49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80" name="Text Box 49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81" name="Text Box 49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82" name="Text Box 49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83" name="Text Box 49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84" name="Text Box 49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85" name="Text Box 49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86" name="Text Box 49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87" name="Text Box 49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88" name="Text Box 49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89" name="Text Box 49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90" name="Text Box 49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91" name="Text Box 49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92" name="Text Box 49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93" name="Text Box 49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94" name="Text Box 49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95" name="Text Box 49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96" name="Text Box 49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97" name="Text Box 49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98" name="Text Box 49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799" name="Text Box 49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00" name="Text Box 49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01" name="Text Box 49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02" name="Text Box 49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03" name="Text Box 49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04" name="Text Box 49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05" name="Text Box 49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06" name="Text Box 49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07" name="Text Box 49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08" name="Text Box 49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09" name="Text Box 49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10" name="Text Box 49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11" name="Text Box 49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12" name="Text Box 49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13" name="Text Box 49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14" name="Text Box 49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15" name="Text Box 49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16" name="Text Box 49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17" name="Text Box 49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18" name="Text Box 49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19" name="Text Box 49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20" name="Text Box 49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21" name="Text Box 49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22" name="Text Box 49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23" name="Text Box 49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24" name="Text Box 49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25" name="Text Box 49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26" name="Text Box 49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27" name="Text Box 49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28" name="Text Box 49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29" name="Text Box 49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30" name="Text Box 49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31" name="Text Box 49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32" name="Text Box 50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33" name="Text Box 50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34" name="Text Box 50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35" name="Text Box 50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36" name="Text Box 50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37" name="Text Box 50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38" name="Text Box 50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39" name="Text Box 50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40" name="Text Box 50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41" name="Text Box 50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42" name="Text Box 50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43" name="Text Box 50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44" name="Text Box 50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45" name="Text Box 50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46" name="Text Box 50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47" name="Text Box 50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48" name="Text Box 50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49" name="Text Box 50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50" name="Text Box 50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51" name="Text Box 50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52" name="Text Box 50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53" name="Text Box 50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54" name="Text Box 50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55" name="Text Box 50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56" name="Text Box 50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57" name="Text Box 50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58" name="Text Box 50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59" name="Text Box 50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60" name="Text Box 50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61" name="Text Box 50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62" name="Text Box 50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63" name="Text Box 50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64" name="Text Box 50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65" name="Text Box 50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66" name="Text Box 50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67" name="Text Box 50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68" name="Text Box 50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69" name="Text Box 50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70" name="Text Box 50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71" name="Text Box 50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72" name="Text Box 50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73" name="Text Box 50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74" name="Text Box 50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75" name="Text Box 50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76" name="Text Box 50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77" name="Text Box 50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78" name="Text Box 50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79" name="Text Box 50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80" name="Text Box 50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81" name="Text Box 50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82" name="Text Box 50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83" name="Text Box 50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84" name="Text Box 50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85" name="Text Box 50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86" name="Text Box 50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87" name="Text Box 50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88" name="Text Box 50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89" name="Text Box 50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90" name="Text Box 50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91" name="Text Box 50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92" name="Text Box 50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93" name="Text Box 50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94" name="Text Box 50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95" name="Text Box 50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96" name="Text Box 50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97" name="Text Box 50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98" name="Text Box 50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899" name="Text Box 50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00" name="Text Box 50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01" name="Text Box 50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02" name="Text Box 50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03" name="Text Box 50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04" name="Text Box 50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05" name="Text Box 50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06" name="Text Box 50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07" name="Text Box 50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08" name="Text Box 50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09" name="Text Box 50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10" name="Text Box 50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11" name="Text Box 50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12" name="Text Box 50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13" name="Text Box 50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14" name="Text Box 50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15" name="Text Box 50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16" name="Text Box 50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17" name="Text Box 50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18" name="Text Box 50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19" name="Text Box 50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20" name="Text Box 50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21" name="Text Box 50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22" name="Text Box 50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23" name="Text Box 50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24" name="Text Box 50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25" name="Text Box 50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26" name="Text Box 50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27" name="Text Box 50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28" name="Text Box 50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29" name="Text Box 50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30" name="Text Box 50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31" name="Text Box 50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32" name="Text Box 51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33" name="Text Box 51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34" name="Text Box 51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35" name="Text Box 51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36" name="Text Box 51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37" name="Text Box 51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38" name="Text Box 51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39" name="Text Box 51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40" name="Text Box 51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41" name="Text Box 51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42" name="Text Box 51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43" name="Text Box 51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44" name="Text Box 51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45" name="Text Box 51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46" name="Text Box 51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47" name="Text Box 51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48" name="Text Box 51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49" name="Text Box 51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50" name="Text Box 51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51" name="Text Box 51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52" name="Text Box 51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53" name="Text Box 51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54" name="Text Box 51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55" name="Text Box 51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56" name="Text Box 51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57" name="Text Box 51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58" name="Text Box 51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59" name="Text Box 51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60" name="Text Box 51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61" name="Text Box 51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62" name="Text Box 51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63" name="Text Box 51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64" name="Text Box 51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65" name="Text Box 51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66" name="Text Box 51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67" name="Text Box 51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68" name="Text Box 51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69" name="Text Box 51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70" name="Text Box 51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71" name="Text Box 51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72" name="Text Box 51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73" name="Text Box 51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74" name="Text Box 51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75" name="Text Box 51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76" name="Text Box 51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77" name="Text Box 51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78" name="Text Box 51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79" name="Text Box 51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80" name="Text Box 51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81" name="Text Box 51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82" name="Text Box 51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83" name="Text Box 51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84" name="Text Box 51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85" name="Text Box 51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86" name="Text Box 51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87" name="Text Box 51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88" name="Text Box 51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89" name="Text Box 51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90" name="Text Box 51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91" name="Text Box 51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92" name="Text Box 51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93" name="Text Box 51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94" name="Text Box 51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95" name="Text Box 51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96" name="Text Box 51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97" name="Text Box 51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98" name="Text Box 51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7999" name="Text Box 51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00" name="Text Box 51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01" name="Text Box 51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02" name="Text Box 51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03" name="Text Box 51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04" name="Text Box 51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05" name="Text Box 51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06" name="Text Box 51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07" name="Text Box 51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08" name="Text Box 51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09" name="Text Box 51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10" name="Text Box 51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11" name="Text Box 51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12" name="Text Box 51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13" name="Text Box 51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14" name="Text Box 51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15" name="Text Box 51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16" name="Text Box 51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17" name="Text Box 51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18" name="Text Box 51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19" name="Text Box 51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20" name="Text Box 51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21" name="Text Box 51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22" name="Text Box 51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23" name="Text Box 51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24" name="Text Box 51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25" name="Text Box 51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26" name="Text Box 51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27" name="Text Box 51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28" name="Text Box 51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29" name="Text Box 51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30" name="Text Box 51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31" name="Text Box 51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32" name="Text Box 52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33" name="Text Box 52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34" name="Text Box 52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35" name="Text Box 52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36" name="Text Box 52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37" name="Text Box 52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38" name="Text Box 52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39" name="Text Box 52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40" name="Text Box 52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41" name="Text Box 52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42" name="Text Box 52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43" name="Text Box 52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44" name="Text Box 52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45" name="Text Box 52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46" name="Text Box 52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47" name="Text Box 52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48" name="Text Box 52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49" name="Text Box 52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50" name="Text Box 52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51" name="Text Box 52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52" name="Text Box 52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53" name="Text Box 52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54" name="Text Box 52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55" name="Text Box 52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56" name="Text Box 52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57" name="Text Box 52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58" name="Text Box 52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59" name="Text Box 52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60" name="Text Box 52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61" name="Text Box 52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62" name="Text Box 52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63" name="Text Box 52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64" name="Text Box 52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65" name="Text Box 52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66" name="Text Box 52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67" name="Text Box 52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68" name="Text Box 52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69" name="Text Box 52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70" name="Text Box 52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71" name="Text Box 52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72" name="Text Box 52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73" name="Text Box 52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74" name="Text Box 52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75" name="Text Box 52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76" name="Text Box 52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77" name="Text Box 52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78" name="Text Box 52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79" name="Text Box 52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80" name="Text Box 52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81" name="Text Box 52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82" name="Text Box 52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83" name="Text Box 52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84" name="Text Box 52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85" name="Text Box 52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86" name="Text Box 52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87" name="Text Box 52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88" name="Text Box 52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89" name="Text Box 52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90" name="Text Box 52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91" name="Text Box 52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92" name="Text Box 52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93" name="Text Box 52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94" name="Text Box 52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95" name="Text Box 52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96" name="Text Box 52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97" name="Text Box 52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98" name="Text Box 52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099" name="Text Box 52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00" name="Text Box 52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01" name="Text Box 52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02" name="Text Box 52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03" name="Text Box 52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04" name="Text Box 52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05" name="Text Box 52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06" name="Text Box 52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07" name="Text Box 52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08" name="Text Box 52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09" name="Text Box 52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10" name="Text Box 52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11" name="Text Box 52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12" name="Text Box 52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13" name="Text Box 52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14" name="Text Box 52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15" name="Text Box 52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16" name="Text Box 52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17" name="Text Box 52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18" name="Text Box 52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19" name="Text Box 52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20" name="Text Box 52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21" name="Text Box 52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22" name="Text Box 52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23" name="Text Box 52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24" name="Text Box 52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25" name="Text Box 52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26" name="Text Box 52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27" name="Text Box 52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28" name="Text Box 52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29" name="Text Box 52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30" name="Text Box 52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31" name="Text Box 52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32" name="Text Box 53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33" name="Text Box 53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34" name="Text Box 53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35" name="Text Box 53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36" name="Text Box 53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37" name="Text Box 53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38" name="Text Box 53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39" name="Text Box 53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40" name="Text Box 530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41" name="Text Box 530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42" name="Text Box 531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43" name="Text Box 531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44" name="Text Box 531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45" name="Text Box 531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46" name="Text Box 531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47" name="Text Box 531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48" name="Text Box 531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49" name="Text Box 531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50" name="Text Box 531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51" name="Text Box 531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52" name="Text Box 532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53" name="Text Box 532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54" name="Text Box 532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55" name="Text Box 532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56" name="Text Box 532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57" name="Text Box 532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58" name="Text Box 532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59" name="Text Box 532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60" name="Text Box 532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61" name="Text Box 532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62" name="Text Box 533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63" name="Text Box 533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64" name="Text Box 533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65" name="Text Box 533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66" name="Text Box 533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67" name="Text Box 533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68" name="Text Box 533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69" name="Text Box 533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70" name="Text Box 533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71" name="Text Box 533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72" name="Text Box 534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73" name="Text Box 534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74" name="Text Box 534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75" name="Text Box 534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76" name="Text Box 534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77" name="Text Box 534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78" name="Text Box 534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79" name="Text Box 534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80" name="Text Box 534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81" name="Text Box 534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82" name="Text Box 535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83" name="Text Box 535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84" name="Text Box 535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85" name="Text Box 535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86" name="Text Box 535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87" name="Text Box 535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88" name="Text Box 535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89" name="Text Box 535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90" name="Text Box 535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91" name="Text Box 535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92" name="Text Box 536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93" name="Text Box 536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94" name="Text Box 536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95" name="Text Box 536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96" name="Text Box 536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97" name="Text Box 536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98" name="Text Box 536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199" name="Text Box 536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00" name="Text Box 536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01" name="Text Box 536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02" name="Text Box 537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03" name="Text Box 537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04" name="Text Box 537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05" name="Text Box 537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06" name="Text Box 537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07" name="Text Box 537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08" name="Text Box 537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09" name="Text Box 537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10" name="Text Box 537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11" name="Text Box 537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12" name="Text Box 538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13" name="Text Box 538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14" name="Text Box 538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15" name="Text Box 538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16" name="Text Box 538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17" name="Text Box 538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18" name="Text Box 538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19" name="Text Box 538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20" name="Text Box 538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21" name="Text Box 538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22" name="Text Box 539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23" name="Text Box 539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24" name="Text Box 539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25" name="Text Box 539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26" name="Text Box 539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27" name="Text Box 539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28" name="Text Box 539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29" name="Text Box 539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30" name="Text Box 5398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31" name="Text Box 5399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32" name="Text Box 5400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33" name="Text Box 5401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34" name="Text Box 5402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35" name="Text Box 5403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36" name="Text Box 5404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37" name="Text Box 5405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38" name="Text Box 5406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85725</xdr:colOff>
      <xdr:row>136</xdr:row>
      <xdr:rowOff>19050</xdr:rowOff>
    </xdr:to>
    <xdr:sp macro="" textlink="">
      <xdr:nvSpPr>
        <xdr:cNvPr id="8239" name="Text Box 5407"/>
        <xdr:cNvSpPr txBox="1">
          <a:spLocks noChangeArrowheads="1"/>
        </xdr:cNvSpPr>
      </xdr:nvSpPr>
      <xdr:spPr bwMode="auto">
        <a:xfrm>
          <a:off x="4686300" y="2571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40" name="Text Box 5427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41" name="Text Box 5428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42" name="Text Box 5429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43" name="Text Box 5430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44" name="Text Box 5431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45" name="Text Box 5432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46" name="Text Box 5433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47" name="Text Box 5434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48" name="Text Box 5435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49" name="Text Box 5436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50" name="Text Box 5437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51" name="Text Box 5438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52" name="Text Box 5439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53" name="Text Box 5440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54" name="Text Box 5441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55" name="Text Box 5442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56" name="Text Box 5443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57" name="Text Box 5444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58" name="Text Box 5445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59" name="Text Box 5446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60" name="Text Box 5447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61" name="Text Box 5448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62" name="Text Box 5449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63" name="Text Box 5450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64" name="Text Box 5451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65" name="Text Box 5452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66" name="Text Box 5453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67" name="Text Box 5454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68" name="Text Box 5455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69" name="Text Box 5456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70" name="Text Box 5457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71" name="Text Box 5458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72" name="Text Box 5459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73" name="Text Box 5460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74" name="Text Box 5461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75" name="Text Box 5462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76" name="Text Box 5463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77" name="Text Box 5464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78" name="Text Box 5465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79" name="Text Box 5466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80" name="Text Box 5467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19050</xdr:rowOff>
    </xdr:to>
    <xdr:sp macro="" textlink="">
      <xdr:nvSpPr>
        <xdr:cNvPr id="8281" name="Text Box 5468"/>
        <xdr:cNvSpPr txBox="1">
          <a:spLocks noChangeArrowheads="1"/>
        </xdr:cNvSpPr>
      </xdr:nvSpPr>
      <xdr:spPr bwMode="auto">
        <a:xfrm>
          <a:off x="468630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82" name="Text Box 5427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83" name="Text Box 5428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84" name="Text Box 5429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85" name="Text Box 5430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86" name="Text Box 5431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87" name="Text Box 5432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88" name="Text Box 5433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89" name="Text Box 5434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90" name="Text Box 5435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91" name="Text Box 5436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92" name="Text Box 5437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93" name="Text Box 5438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94" name="Text Box 5439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95" name="Text Box 5440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96" name="Text Box 5441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97" name="Text Box 5442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98" name="Text Box 5443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299" name="Text Box 5444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00" name="Text Box 5445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01" name="Text Box 5446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02" name="Text Box 5447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03" name="Text Box 5448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04" name="Text Box 5449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05" name="Text Box 5450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06" name="Text Box 5451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07" name="Text Box 5452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08" name="Text Box 5453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09" name="Text Box 5454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10" name="Text Box 5455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11" name="Text Box 5456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12" name="Text Box 5457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13" name="Text Box 5458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14" name="Text Box 5459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15" name="Text Box 5460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16" name="Text Box 5461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17" name="Text Box 5462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18" name="Text Box 5463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19" name="Text Box 5464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20" name="Text Box 5465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21" name="Text Box 5466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22" name="Text Box 5467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5409"/>
    <xdr:sp macro="" textlink="">
      <xdr:nvSpPr>
        <xdr:cNvPr id="8323" name="Text Box 5468"/>
        <xdr:cNvSpPr txBox="1">
          <a:spLocks noChangeArrowheads="1"/>
        </xdr:cNvSpPr>
      </xdr:nvSpPr>
      <xdr:spPr bwMode="auto">
        <a:xfrm>
          <a:off x="4686300" y="2552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24" name="Text Box 25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25" name="Text Box 25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26" name="Text Box 25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27" name="Text Box 25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28" name="Text Box 25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29" name="Text Box 25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30" name="Text Box 25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31" name="Text Box 25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32" name="Text Box 25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33" name="Text Box 25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34" name="Text Box 25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35" name="Text Box 25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36" name="Text Box 25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37" name="Text Box 25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38" name="Text Box 26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39" name="Text Box 26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40" name="Text Box 26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41" name="Text Box 26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42" name="Text Box 26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43" name="Text Box 26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44" name="Text Box 26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45" name="Text Box 26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46" name="Text Box 26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47" name="Text Box 26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48" name="Text Box 26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49" name="Text Box 26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50" name="Text Box 26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51" name="Text Box 26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52" name="Text Box 26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53" name="Text Box 26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54" name="Text Box 26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55" name="Text Box 26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56" name="Text Box 26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57" name="Text Box 26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58" name="Text Box 26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59" name="Text Box 26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60" name="Text Box 26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61" name="Text Box 26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62" name="Text Box 26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63" name="Text Box 26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64" name="Text Box 26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65" name="Text Box 26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66" name="Text Box 26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67" name="Text Box 26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68" name="Text Box 26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69" name="Text Box 26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70" name="Text Box 26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71" name="Text Box 26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72" name="Text Box 26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73" name="Text Box 26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74" name="Text Box 26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75" name="Text Box 26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76" name="Text Box 26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77" name="Text Box 26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78" name="Text Box 26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79" name="Text Box 26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80" name="Text Box 26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81" name="Text Box 26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82" name="Text Box 26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83" name="Text Box 26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84" name="Text Box 26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85" name="Text Box 26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86" name="Text Box 26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87" name="Text Box 26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88" name="Text Box 26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89" name="Text Box 26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90" name="Text Box 26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91" name="Text Box 26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92" name="Text Box 26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93" name="Text Box 26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94" name="Text Box 26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95" name="Text Box 26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96" name="Text Box 27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97" name="Text Box 27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98" name="Text Box 27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399" name="Text Box 27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00" name="Text Box 27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01" name="Text Box 27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02" name="Text Box 27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03" name="Text Box 27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04" name="Text Box 27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05" name="Text Box 27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06" name="Text Box 27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07" name="Text Box 27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08" name="Text Box 27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09" name="Text Box 27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10" name="Text Box 27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11" name="Text Box 27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12" name="Text Box 27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13" name="Text Box 27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14" name="Text Box 27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15" name="Text Box 27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16" name="Text Box 27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17" name="Text Box 27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18" name="Text Box 27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19" name="Text Box 27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20" name="Text Box 27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21" name="Text Box 27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22" name="Text Box 27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23" name="Text Box 27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24" name="Text Box 27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25" name="Text Box 27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26" name="Text Box 27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27" name="Text Box 27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28" name="Text Box 27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29" name="Text Box 27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30" name="Text Box 27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31" name="Text Box 27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32" name="Text Box 27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33" name="Text Box 27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34" name="Text Box 27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35" name="Text Box 27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36" name="Text Box 27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37" name="Text Box 27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38" name="Text Box 27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39" name="Text Box 27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40" name="Text Box 27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41" name="Text Box 27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42" name="Text Box 27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43" name="Text Box 27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44" name="Text Box 27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45" name="Text Box 27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46" name="Text Box 27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47" name="Text Box 27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48" name="Text Box 27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49" name="Text Box 27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50" name="Text Box 27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51" name="Text Box 27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52" name="Text Box 27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53" name="Text Box 27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54" name="Text Box 27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55" name="Text Box 27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56" name="Text Box 27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57" name="Text Box 27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58" name="Text Box 27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59" name="Text Box 27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60" name="Text Box 27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61" name="Text Box 27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62" name="Text Box 27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63" name="Text Box 27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64" name="Text Box 27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65" name="Text Box 27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66" name="Text Box 27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67" name="Text Box 27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68" name="Text Box 27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69" name="Text Box 27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70" name="Text Box 27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71" name="Text Box 27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72" name="Text Box 27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73" name="Text Box 27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74" name="Text Box 27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75" name="Text Box 27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76" name="Text Box 27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77" name="Text Box 27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78" name="Text Box 27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79" name="Text Box 27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80" name="Text Box 27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81" name="Text Box 27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82" name="Text Box 27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83" name="Text Box 27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84" name="Text Box 27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85" name="Text Box 27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86" name="Text Box 27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87" name="Text Box 27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88" name="Text Box 27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89" name="Text Box 27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90" name="Text Box 27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91" name="Text Box 27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92" name="Text Box 27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93" name="Text Box 27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94" name="Text Box 27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95" name="Text Box 27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96" name="Text Box 28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97" name="Text Box 28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98" name="Text Box 28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499" name="Text Box 28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00" name="Text Box 28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01" name="Text Box 28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02" name="Text Box 28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03" name="Text Box 28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04" name="Text Box 28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05" name="Text Box 28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06" name="Text Box 28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07" name="Text Box 28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08" name="Text Box 28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09" name="Text Box 28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10" name="Text Box 28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11" name="Text Box 28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12" name="Text Box 28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13" name="Text Box 28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14" name="Text Box 28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15" name="Text Box 28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16" name="Text Box 28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17" name="Text Box 28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18" name="Text Box 28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19" name="Text Box 28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20" name="Text Box 28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21" name="Text Box 28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22" name="Text Box 28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23" name="Text Box 28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24" name="Text Box 28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25" name="Text Box 28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26" name="Text Box 28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27" name="Text Box 28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28" name="Text Box 28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29" name="Text Box 28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30" name="Text Box 28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31" name="Text Box 28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32" name="Text Box 28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33" name="Text Box 28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34" name="Text Box 28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35" name="Text Box 28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36" name="Text Box 28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37" name="Text Box 28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38" name="Text Box 28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39" name="Text Box 28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40" name="Text Box 28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41" name="Text Box 28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42" name="Text Box 28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43" name="Text Box 28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44" name="Text Box 28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45" name="Text Box 28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46" name="Text Box 28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47" name="Text Box 28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48" name="Text Box 28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49" name="Text Box 28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50" name="Text Box 28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51" name="Text Box 28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52" name="Text Box 28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53" name="Text Box 28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54" name="Text Box 28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55" name="Text Box 28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56" name="Text Box 28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57" name="Text Box 28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58" name="Text Box 28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59" name="Text Box 28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60" name="Text Box 28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61" name="Text Box 28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62" name="Text Box 28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63" name="Text Box 28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64" name="Text Box 28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65" name="Text Box 28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66" name="Text Box 28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67" name="Text Box 28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68" name="Text Box 28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69" name="Text Box 28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70" name="Text Box 28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71" name="Text Box 28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72" name="Text Box 28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73" name="Text Box 28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74" name="Text Box 28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75" name="Text Box 28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76" name="Text Box 28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77" name="Text Box 28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78" name="Text Box 28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79" name="Text Box 28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80" name="Text Box 28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81" name="Text Box 28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82" name="Text Box 28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83" name="Text Box 28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84" name="Text Box 28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85" name="Text Box 28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86" name="Text Box 28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87" name="Text Box 28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88" name="Text Box 28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89" name="Text Box 28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90" name="Text Box 28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91" name="Text Box 28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92" name="Text Box 28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93" name="Text Box 28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94" name="Text Box 28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95" name="Text Box 28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96" name="Text Box 29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97" name="Text Box 29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98" name="Text Box 29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599" name="Text Box 29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00" name="Text Box 29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01" name="Text Box 29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02" name="Text Box 29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03" name="Text Box 29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04" name="Text Box 29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05" name="Text Box 29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06" name="Text Box 29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07" name="Text Box 29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08" name="Text Box 29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09" name="Text Box 29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10" name="Text Box 29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11" name="Text Box 29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12" name="Text Box 29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13" name="Text Box 29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14" name="Text Box 29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15" name="Text Box 29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16" name="Text Box 29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17" name="Text Box 29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18" name="Text Box 29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19" name="Text Box 29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20" name="Text Box 29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21" name="Text Box 29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22" name="Text Box 29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23" name="Text Box 29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24" name="Text Box 29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25" name="Text Box 29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26" name="Text Box 29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27" name="Text Box 29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28" name="Text Box 29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29" name="Text Box 29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30" name="Text Box 29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31" name="Text Box 29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32" name="Text Box 29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33" name="Text Box 29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34" name="Text Box 29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35" name="Text Box 29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36" name="Text Box 29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37" name="Text Box 29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38" name="Text Box 29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39" name="Text Box 29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40" name="Text Box 29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41" name="Text Box 29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42" name="Text Box 29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43" name="Text Box 29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44" name="Text Box 29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45" name="Text Box 29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46" name="Text Box 29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47" name="Text Box 29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48" name="Text Box 29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49" name="Text Box 29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50" name="Text Box 29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51" name="Text Box 29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52" name="Text Box 29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53" name="Text Box 29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54" name="Text Box 29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55" name="Text Box 29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56" name="Text Box 29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57" name="Text Box 29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58" name="Text Box 29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59" name="Text Box 29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60" name="Text Box 29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61" name="Text Box 29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62" name="Text Box 29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63" name="Text Box 29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64" name="Text Box 29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65" name="Text Box 29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66" name="Text Box 29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67" name="Text Box 29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68" name="Text Box 29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69" name="Text Box 29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70" name="Text Box 29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71" name="Text Box 29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72" name="Text Box 29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73" name="Text Box 29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74" name="Text Box 29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75" name="Text Box 29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76" name="Text Box 29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77" name="Text Box 29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78" name="Text Box 29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79" name="Text Box 29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80" name="Text Box 29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81" name="Text Box 29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82" name="Text Box 29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83" name="Text Box 29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84" name="Text Box 29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85" name="Text Box 29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86" name="Text Box 29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87" name="Text Box 29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88" name="Text Box 29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89" name="Text Box 29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90" name="Text Box 29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91" name="Text Box 29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92" name="Text Box 29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93" name="Text Box 29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94" name="Text Box 29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95" name="Text Box 29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96" name="Text Box 30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97" name="Text Box 30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98" name="Text Box 30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699" name="Text Box 30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00" name="Text Box 30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01" name="Text Box 30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02" name="Text Box 30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03" name="Text Box 30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04" name="Text Box 30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05" name="Text Box 30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06" name="Text Box 30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07" name="Text Box 30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08" name="Text Box 30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09" name="Text Box 30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10" name="Text Box 30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11" name="Text Box 30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12" name="Text Box 30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13" name="Text Box 30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14" name="Text Box 30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15" name="Text Box 30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16" name="Text Box 30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17" name="Text Box 30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18" name="Text Box 30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19" name="Text Box 30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20" name="Text Box 30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21" name="Text Box 30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22" name="Text Box 30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23" name="Text Box 30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24" name="Text Box 30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25" name="Text Box 30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26" name="Text Box 30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27" name="Text Box 30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28" name="Text Box 30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29" name="Text Box 30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30" name="Text Box 30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31" name="Text Box 30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32" name="Text Box 30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33" name="Text Box 30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34" name="Text Box 30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35" name="Text Box 30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36" name="Text Box 30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37" name="Text Box 30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38" name="Text Box 30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39" name="Text Box 30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40" name="Text Box 30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41" name="Text Box 30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42" name="Text Box 30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43" name="Text Box 30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44" name="Text Box 30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45" name="Text Box 30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46" name="Text Box 30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47" name="Text Box 30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48" name="Text Box 30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49" name="Text Box 30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50" name="Text Box 30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51" name="Text Box 30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52" name="Text Box 30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53" name="Text Box 30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54" name="Text Box 30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55" name="Text Box 30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56" name="Text Box 30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57" name="Text Box 30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58" name="Text Box 30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59" name="Text Box 30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60" name="Text Box 30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61" name="Text Box 30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62" name="Text Box 30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63" name="Text Box 30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64" name="Text Box 30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65" name="Text Box 30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66" name="Text Box 30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67" name="Text Box 30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68" name="Text Box 30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69" name="Text Box 30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70" name="Text Box 30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71" name="Text Box 30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72" name="Text Box 30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73" name="Text Box 30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74" name="Text Box 30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75" name="Text Box 30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76" name="Text Box 30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77" name="Text Box 30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78" name="Text Box 30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79" name="Text Box 30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80" name="Text Box 30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81" name="Text Box 30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82" name="Text Box 30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83" name="Text Box 30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84" name="Text Box 30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85" name="Text Box 30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86" name="Text Box 30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87" name="Text Box 30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88" name="Text Box 30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89" name="Text Box 30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90" name="Text Box 30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91" name="Text Box 30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92" name="Text Box 30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93" name="Text Box 30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94" name="Text Box 30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95" name="Text Box 30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96" name="Text Box 31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97" name="Text Box 31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98" name="Text Box 31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799" name="Text Box 31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00" name="Text Box 31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01" name="Text Box 31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02" name="Text Box 31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03" name="Text Box 31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04" name="Text Box 31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05" name="Text Box 31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06" name="Text Box 31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07" name="Text Box 31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08" name="Text Box 31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09" name="Text Box 31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10" name="Text Box 31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11" name="Text Box 31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12" name="Text Box 31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13" name="Text Box 31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14" name="Text Box 31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15" name="Text Box 31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16" name="Text Box 31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17" name="Text Box 31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18" name="Text Box 31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19" name="Text Box 31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20" name="Text Box 31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21" name="Text Box 31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22" name="Text Box 31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23" name="Text Box 31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24" name="Text Box 31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25" name="Text Box 31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26" name="Text Box 31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27" name="Text Box 31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28" name="Text Box 31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29" name="Text Box 31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30" name="Text Box 31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31" name="Text Box 31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32" name="Text Box 31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33" name="Text Box 31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34" name="Text Box 31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35" name="Text Box 31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36" name="Text Box 31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37" name="Text Box 31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38" name="Text Box 31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39" name="Text Box 31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40" name="Text Box 31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41" name="Text Box 31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42" name="Text Box 31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43" name="Text Box 31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44" name="Text Box 31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45" name="Text Box 31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46" name="Text Box 31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47" name="Text Box 31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48" name="Text Box 31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49" name="Text Box 31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50" name="Text Box 31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51" name="Text Box 31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52" name="Text Box 31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53" name="Text Box 31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54" name="Text Box 31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55" name="Text Box 31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56" name="Text Box 31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57" name="Text Box 31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58" name="Text Box 31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59" name="Text Box 31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60" name="Text Box 31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61" name="Text Box 31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62" name="Text Box 31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63" name="Text Box 31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64" name="Text Box 31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65" name="Text Box 31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66" name="Text Box 31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67" name="Text Box 31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68" name="Text Box 31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69" name="Text Box 31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70" name="Text Box 31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71" name="Text Box 31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72" name="Text Box 31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73" name="Text Box 31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74" name="Text Box 31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75" name="Text Box 31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76" name="Text Box 31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77" name="Text Box 31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78" name="Text Box 31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79" name="Text Box 31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80" name="Text Box 31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81" name="Text Box 31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82" name="Text Box 31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83" name="Text Box 31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84" name="Text Box 31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85" name="Text Box 31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86" name="Text Box 31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87" name="Text Box 31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88" name="Text Box 31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89" name="Text Box 31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90" name="Text Box 31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91" name="Text Box 31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92" name="Text Box 31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93" name="Text Box 31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94" name="Text Box 31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95" name="Text Box 31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96" name="Text Box 32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97" name="Text Box 32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98" name="Text Box 32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899" name="Text Box 32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00" name="Text Box 32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01" name="Text Box 32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02" name="Text Box 32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03" name="Text Box 32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04" name="Text Box 32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05" name="Text Box 32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06" name="Text Box 32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07" name="Text Box 32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08" name="Text Box 32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09" name="Text Box 32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10" name="Text Box 32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11" name="Text Box 32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12" name="Text Box 32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13" name="Text Box 32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14" name="Text Box 32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15" name="Text Box 32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16" name="Text Box 32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17" name="Text Box 32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18" name="Text Box 32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19" name="Text Box 32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20" name="Text Box 32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21" name="Text Box 32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22" name="Text Box 32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23" name="Text Box 32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24" name="Text Box 32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25" name="Text Box 32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26" name="Text Box 32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27" name="Text Box 32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28" name="Text Box 32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29" name="Text Box 32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30" name="Text Box 32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31" name="Text Box 32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32" name="Text Box 32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33" name="Text Box 32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34" name="Text Box 32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35" name="Text Box 32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36" name="Text Box 32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37" name="Text Box 32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38" name="Text Box 32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39" name="Text Box 32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40" name="Text Box 32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41" name="Text Box 32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42" name="Text Box 32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43" name="Text Box 32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44" name="Text Box 32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45" name="Text Box 32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46" name="Text Box 32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47" name="Text Box 32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48" name="Text Box 32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49" name="Text Box 32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50" name="Text Box 32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51" name="Text Box 32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52" name="Text Box 32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53" name="Text Box 32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54" name="Text Box 32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55" name="Text Box 32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56" name="Text Box 32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57" name="Text Box 32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58" name="Text Box 32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59" name="Text Box 32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60" name="Text Box 32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61" name="Text Box 32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62" name="Text Box 32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63" name="Text Box 32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64" name="Text Box 32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65" name="Text Box 32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66" name="Text Box 32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67" name="Text Box 32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68" name="Text Box 32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69" name="Text Box 32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70" name="Text Box 32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71" name="Text Box 32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72" name="Text Box 32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73" name="Text Box 32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74" name="Text Box 32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75" name="Text Box 32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76" name="Text Box 32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77" name="Text Box 32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78" name="Text Box 32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79" name="Text Box 32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80" name="Text Box 32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81" name="Text Box 32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82" name="Text Box 32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83" name="Text Box 32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84" name="Text Box 32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85" name="Text Box 32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86" name="Text Box 32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87" name="Text Box 32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88" name="Text Box 32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89" name="Text Box 32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90" name="Text Box 32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91" name="Text Box 32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92" name="Text Box 32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93" name="Text Box 32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94" name="Text Box 32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95" name="Text Box 32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96" name="Text Box 33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97" name="Text Box 33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98" name="Text Box 33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8999" name="Text Box 33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00" name="Text Box 33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01" name="Text Box 33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02" name="Text Box 33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03" name="Text Box 33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04" name="Text Box 33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05" name="Text Box 33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06" name="Text Box 33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07" name="Text Box 33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08" name="Text Box 33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09" name="Text Box 33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10" name="Text Box 33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11" name="Text Box 33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12" name="Text Box 33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13" name="Text Box 33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14" name="Text Box 33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15" name="Text Box 33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16" name="Text Box 33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17" name="Text Box 33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18" name="Text Box 33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19" name="Text Box 33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20" name="Text Box 33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21" name="Text Box 33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22" name="Text Box 33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23" name="Text Box 33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24" name="Text Box 33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25" name="Text Box 33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26" name="Text Box 33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27" name="Text Box 33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28" name="Text Box 33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29" name="Text Box 33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30" name="Text Box 33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31" name="Text Box 33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32" name="Text Box 33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33" name="Text Box 33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34" name="Text Box 33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35" name="Text Box 33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36" name="Text Box 33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37" name="Text Box 33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38" name="Text Box 33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39" name="Text Box 33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40" name="Text Box 33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41" name="Text Box 33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42" name="Text Box 33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43" name="Text Box 33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44" name="Text Box 33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45" name="Text Box 33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46" name="Text Box 33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47" name="Text Box 33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48" name="Text Box 33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49" name="Text Box 33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50" name="Text Box 33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51" name="Text Box 33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52" name="Text Box 33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53" name="Text Box 33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54" name="Text Box 33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55" name="Text Box 33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56" name="Text Box 33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57" name="Text Box 33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58" name="Text Box 33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59" name="Text Box 33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60" name="Text Box 33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61" name="Text Box 33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62" name="Text Box 33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63" name="Text Box 33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64" name="Text Box 33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65" name="Text Box 33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66" name="Text Box 33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67" name="Text Box 33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68" name="Text Box 33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69" name="Text Box 33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70" name="Text Box 33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71" name="Text Box 33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72" name="Text Box 33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73" name="Text Box 33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74" name="Text Box 33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75" name="Text Box 33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76" name="Text Box 33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77" name="Text Box 33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78" name="Text Box 33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79" name="Text Box 33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80" name="Text Box 33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81" name="Text Box 33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82" name="Text Box 33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83" name="Text Box 33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84" name="Text Box 33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85" name="Text Box 33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86" name="Text Box 33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87" name="Text Box 33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88" name="Text Box 33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89" name="Text Box 33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90" name="Text Box 33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91" name="Text Box 33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92" name="Text Box 33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93" name="Text Box 33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94" name="Text Box 33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95" name="Text Box 33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96" name="Text Box 34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97" name="Text Box 34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98" name="Text Box 34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099" name="Text Box 34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00" name="Text Box 34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01" name="Text Box 34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02" name="Text Box 34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03" name="Text Box 34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04" name="Text Box 34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05" name="Text Box 34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06" name="Text Box 34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07" name="Text Box 34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08" name="Text Box 34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09" name="Text Box 34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10" name="Text Box 34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11" name="Text Box 34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12" name="Text Box 34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13" name="Text Box 34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14" name="Text Box 34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15" name="Text Box 34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16" name="Text Box 34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17" name="Text Box 34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18" name="Text Box 34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19" name="Text Box 34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20" name="Text Box 34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21" name="Text Box 34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22" name="Text Box 34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23" name="Text Box 34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24" name="Text Box 34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25" name="Text Box 34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26" name="Text Box 34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27" name="Text Box 34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28" name="Text Box 34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29" name="Text Box 34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30" name="Text Box 34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31" name="Text Box 34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32" name="Text Box 34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33" name="Text Box 34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34" name="Text Box 34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35" name="Text Box 34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36" name="Text Box 34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37" name="Text Box 34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38" name="Text Box 34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39" name="Text Box 34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40" name="Text Box 34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41" name="Text Box 34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42" name="Text Box 34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43" name="Text Box 34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44" name="Text Box 34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45" name="Text Box 34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46" name="Text Box 34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47" name="Text Box 34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48" name="Text Box 34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49" name="Text Box 34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50" name="Text Box 34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51" name="Text Box 34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52" name="Text Box 34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53" name="Text Box 34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54" name="Text Box 34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55" name="Text Box 34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56" name="Text Box 34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57" name="Text Box 34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58" name="Text Box 34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59" name="Text Box 34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60" name="Text Box 34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61" name="Text Box 34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62" name="Text Box 34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63" name="Text Box 34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64" name="Text Box 34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65" name="Text Box 34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66" name="Text Box 34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67" name="Text Box 34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68" name="Text Box 34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69" name="Text Box 34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70" name="Text Box 34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71" name="Text Box 34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72" name="Text Box 34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73" name="Text Box 34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74" name="Text Box 34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75" name="Text Box 34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76" name="Text Box 34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77" name="Text Box 34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78" name="Text Box 34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79" name="Text Box 34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80" name="Text Box 34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81" name="Text Box 34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82" name="Text Box 34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83" name="Text Box 34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84" name="Text Box 34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85" name="Text Box 34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86" name="Text Box 34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87" name="Text Box 34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88" name="Text Box 34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89" name="Text Box 34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90" name="Text Box 34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91" name="Text Box 34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92" name="Text Box 34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93" name="Text Box 34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94" name="Text Box 34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95" name="Text Box 34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96" name="Text Box 35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97" name="Text Box 35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98" name="Text Box 35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199" name="Text Box 35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00" name="Text Box 35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01" name="Text Box 35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02" name="Text Box 35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03" name="Text Box 35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04" name="Text Box 35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05" name="Text Box 35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06" name="Text Box 35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07" name="Text Box 35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08" name="Text Box 35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09" name="Text Box 35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10" name="Text Box 35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11" name="Text Box 35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12" name="Text Box 35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13" name="Text Box 35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14" name="Text Box 35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15" name="Text Box 35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16" name="Text Box 35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17" name="Text Box 35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18" name="Text Box 35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19" name="Text Box 35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20" name="Text Box 35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21" name="Text Box 35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22" name="Text Box 35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23" name="Text Box 35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24" name="Text Box 35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25" name="Text Box 35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26" name="Text Box 35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27" name="Text Box 35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28" name="Text Box 35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29" name="Text Box 35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30" name="Text Box 35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31" name="Text Box 35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32" name="Text Box 35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33" name="Text Box 35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34" name="Text Box 35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35" name="Text Box 35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36" name="Text Box 35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37" name="Text Box 35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38" name="Text Box 35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39" name="Text Box 35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40" name="Text Box 35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41" name="Text Box 35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42" name="Text Box 35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43" name="Text Box 35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44" name="Text Box 35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45" name="Text Box 35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46" name="Text Box 35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47" name="Text Box 35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48" name="Text Box 35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49" name="Text Box 35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50" name="Text Box 35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51" name="Text Box 35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52" name="Text Box 35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53" name="Text Box 35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54" name="Text Box 35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55" name="Text Box 35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56" name="Text Box 35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57" name="Text Box 35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58" name="Text Box 35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59" name="Text Box 35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60" name="Text Box 35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61" name="Text Box 35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62" name="Text Box 35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63" name="Text Box 35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64" name="Text Box 35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65" name="Text Box 35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66" name="Text Box 35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67" name="Text Box 35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68" name="Text Box 35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69" name="Text Box 35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70" name="Text Box 35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71" name="Text Box 35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72" name="Text Box 35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73" name="Text Box 35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74" name="Text Box 35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75" name="Text Box 35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76" name="Text Box 35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77" name="Text Box 35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78" name="Text Box 35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79" name="Text Box 35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80" name="Text Box 35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81" name="Text Box 35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82" name="Text Box 35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83" name="Text Box 35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84" name="Text Box 35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85" name="Text Box 35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86" name="Text Box 35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87" name="Text Box 35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88" name="Text Box 35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89" name="Text Box 35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90" name="Text Box 35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91" name="Text Box 35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92" name="Text Box 35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93" name="Text Box 35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94" name="Text Box 35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95" name="Text Box 35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96" name="Text Box 36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97" name="Text Box 36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98" name="Text Box 36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299" name="Text Box 36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00" name="Text Box 36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01" name="Text Box 36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02" name="Text Box 36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03" name="Text Box 36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04" name="Text Box 36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05" name="Text Box 36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06" name="Text Box 36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07" name="Text Box 36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08" name="Text Box 36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09" name="Text Box 36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10" name="Text Box 36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11" name="Text Box 36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12" name="Text Box 36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13" name="Text Box 36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14" name="Text Box 36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15" name="Text Box 36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16" name="Text Box 36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17" name="Text Box 36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18" name="Text Box 36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19" name="Text Box 36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20" name="Text Box 36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21" name="Text Box 36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22" name="Text Box 36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23" name="Text Box 36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24" name="Text Box 36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25" name="Text Box 36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26" name="Text Box 36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27" name="Text Box 36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28" name="Text Box 36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29" name="Text Box 36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30" name="Text Box 36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31" name="Text Box 36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32" name="Text Box 36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33" name="Text Box 36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34" name="Text Box 36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35" name="Text Box 36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36" name="Text Box 36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37" name="Text Box 36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38" name="Text Box 36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39" name="Text Box 36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40" name="Text Box 36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41" name="Text Box 36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42" name="Text Box 36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43" name="Text Box 36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44" name="Text Box 36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45" name="Text Box 36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46" name="Text Box 36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47" name="Text Box 36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48" name="Text Box 36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49" name="Text Box 36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50" name="Text Box 36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51" name="Text Box 36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52" name="Text Box 36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53" name="Text Box 36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54" name="Text Box 36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55" name="Text Box 36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56" name="Text Box 36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57" name="Text Box 36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58" name="Text Box 36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59" name="Text Box 36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60" name="Text Box 36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61" name="Text Box 36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62" name="Text Box 36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63" name="Text Box 36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64" name="Text Box 36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65" name="Text Box 36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66" name="Text Box 36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67" name="Text Box 36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68" name="Text Box 36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69" name="Text Box 36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70" name="Text Box 36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71" name="Text Box 36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72" name="Text Box 36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73" name="Text Box 36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74" name="Text Box 36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75" name="Text Box 36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76" name="Text Box 36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77" name="Text Box 36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78" name="Text Box 36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79" name="Text Box 36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80" name="Text Box 36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81" name="Text Box 36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82" name="Text Box 36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83" name="Text Box 36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84" name="Text Box 36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85" name="Text Box 36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86" name="Text Box 36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87" name="Text Box 36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88" name="Text Box 36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89" name="Text Box 36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90" name="Text Box 36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91" name="Text Box 36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92" name="Text Box 36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93" name="Text Box 36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94" name="Text Box 36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95" name="Text Box 36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96" name="Text Box 37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97" name="Text Box 37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98" name="Text Box 37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399" name="Text Box 37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00" name="Text Box 37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01" name="Text Box 37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02" name="Text Box 37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03" name="Text Box 37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04" name="Text Box 37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05" name="Text Box 37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06" name="Text Box 37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07" name="Text Box 37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08" name="Text Box 37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09" name="Text Box 37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10" name="Text Box 37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11" name="Text Box 37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12" name="Text Box 37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13" name="Text Box 37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14" name="Text Box 37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15" name="Text Box 37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16" name="Text Box 37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17" name="Text Box 37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18" name="Text Box 37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19" name="Text Box 37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20" name="Text Box 37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21" name="Text Box 37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22" name="Text Box 37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23" name="Text Box 37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24" name="Text Box 37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25" name="Text Box 37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26" name="Text Box 37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27" name="Text Box 37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28" name="Text Box 37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29" name="Text Box 37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30" name="Text Box 37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31" name="Text Box 37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32" name="Text Box 37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33" name="Text Box 37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34" name="Text Box 37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35" name="Text Box 37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36" name="Text Box 37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37" name="Text Box 37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38" name="Text Box 37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39" name="Text Box 37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40" name="Text Box 37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41" name="Text Box 37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42" name="Text Box 37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43" name="Text Box 37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44" name="Text Box 37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45" name="Text Box 37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46" name="Text Box 37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47" name="Text Box 37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48" name="Text Box 37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49" name="Text Box 37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50" name="Text Box 37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51" name="Text Box 37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52" name="Text Box 37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53" name="Text Box 37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54" name="Text Box 37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55" name="Text Box 37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56" name="Text Box 37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57" name="Text Box 37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58" name="Text Box 37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59" name="Text Box 37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60" name="Text Box 37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61" name="Text Box 37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62" name="Text Box 37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63" name="Text Box 37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64" name="Text Box 37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65" name="Text Box 37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66" name="Text Box 37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67" name="Text Box 37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68" name="Text Box 37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69" name="Text Box 37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70" name="Text Box 37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71" name="Text Box 37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72" name="Text Box 37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73" name="Text Box 37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74" name="Text Box 37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75" name="Text Box 37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76" name="Text Box 37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77" name="Text Box 37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78" name="Text Box 37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79" name="Text Box 37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80" name="Text Box 37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81" name="Text Box 37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82" name="Text Box 37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83" name="Text Box 37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84" name="Text Box 37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85" name="Text Box 37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86" name="Text Box 37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87" name="Text Box 37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88" name="Text Box 37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89" name="Text Box 37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90" name="Text Box 37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91" name="Text Box 37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92" name="Text Box 37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93" name="Text Box 37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94" name="Text Box 37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95" name="Text Box 37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96" name="Text Box 38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97" name="Text Box 38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98" name="Text Box 38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499" name="Text Box 38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00" name="Text Box 38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01" name="Text Box 38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02" name="Text Box 38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03" name="Text Box 38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04" name="Text Box 38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05" name="Text Box 38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06" name="Text Box 38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07" name="Text Box 38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08" name="Text Box 38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09" name="Text Box 38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10" name="Text Box 38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11" name="Text Box 38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12" name="Text Box 38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13" name="Text Box 38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14" name="Text Box 38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15" name="Text Box 38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16" name="Text Box 38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17" name="Text Box 38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18" name="Text Box 38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19" name="Text Box 38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20" name="Text Box 38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21" name="Text Box 38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22" name="Text Box 38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23" name="Text Box 38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24" name="Text Box 38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25" name="Text Box 38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26" name="Text Box 38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27" name="Text Box 38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28" name="Text Box 38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29" name="Text Box 38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30" name="Text Box 38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31" name="Text Box 38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32" name="Text Box 38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33" name="Text Box 38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34" name="Text Box 38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35" name="Text Box 38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36" name="Text Box 38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37" name="Text Box 38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38" name="Text Box 38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39" name="Text Box 38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40" name="Text Box 38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41" name="Text Box 38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42" name="Text Box 38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43" name="Text Box 38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44" name="Text Box 38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45" name="Text Box 38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46" name="Text Box 38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47" name="Text Box 38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48" name="Text Box 38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49" name="Text Box 38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50" name="Text Box 38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51" name="Text Box 38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52" name="Text Box 38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53" name="Text Box 38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54" name="Text Box 38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55" name="Text Box 38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56" name="Text Box 38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57" name="Text Box 38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58" name="Text Box 38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59" name="Text Box 38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60" name="Text Box 38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61" name="Text Box 38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62" name="Text Box 38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63" name="Text Box 38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64" name="Text Box 38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65" name="Text Box 38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66" name="Text Box 38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67" name="Text Box 38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68" name="Text Box 38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69" name="Text Box 38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70" name="Text Box 38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71" name="Text Box 38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72" name="Text Box 38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73" name="Text Box 38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74" name="Text Box 38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75" name="Text Box 38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76" name="Text Box 38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77" name="Text Box 38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78" name="Text Box 38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79" name="Text Box 38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80" name="Text Box 38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81" name="Text Box 38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82" name="Text Box 38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83" name="Text Box 38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84" name="Text Box 38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85" name="Text Box 38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86" name="Text Box 38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87" name="Text Box 38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88" name="Text Box 38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89" name="Text Box 38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90" name="Text Box 38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91" name="Text Box 38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92" name="Text Box 38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93" name="Text Box 38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94" name="Text Box 38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95" name="Text Box 38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96" name="Text Box 39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97" name="Text Box 39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98" name="Text Box 39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599" name="Text Box 39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00" name="Text Box 39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01" name="Text Box 39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02" name="Text Box 39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03" name="Text Box 39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04" name="Text Box 39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05" name="Text Box 39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06" name="Text Box 39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07" name="Text Box 39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08" name="Text Box 39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09" name="Text Box 39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10" name="Text Box 39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11" name="Text Box 39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12" name="Text Box 39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13" name="Text Box 39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14" name="Text Box 39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15" name="Text Box 39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16" name="Text Box 39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17" name="Text Box 39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18" name="Text Box 39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19" name="Text Box 39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20" name="Text Box 39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21" name="Text Box 39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22" name="Text Box 39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23" name="Text Box 39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24" name="Text Box 39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25" name="Text Box 39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26" name="Text Box 39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27" name="Text Box 39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28" name="Text Box 39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29" name="Text Box 39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30" name="Text Box 39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31" name="Text Box 39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32" name="Text Box 39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33" name="Text Box 39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34" name="Text Box 39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35" name="Text Box 39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36" name="Text Box 39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37" name="Text Box 39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38" name="Text Box 39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39" name="Text Box 39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40" name="Text Box 39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41" name="Text Box 39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42" name="Text Box 39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43" name="Text Box 39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44" name="Text Box 39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45" name="Text Box 39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46" name="Text Box 39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47" name="Text Box 39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48" name="Text Box 39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49" name="Text Box 39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50" name="Text Box 39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51" name="Text Box 39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52" name="Text Box 39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53" name="Text Box 39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54" name="Text Box 39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55" name="Text Box 39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56" name="Text Box 39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57" name="Text Box 39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58" name="Text Box 39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59" name="Text Box 39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60" name="Text Box 39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61" name="Text Box 39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62" name="Text Box 39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63" name="Text Box 39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64" name="Text Box 39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65" name="Text Box 39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66" name="Text Box 39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67" name="Text Box 39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68" name="Text Box 39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69" name="Text Box 39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70" name="Text Box 39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71" name="Text Box 39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72" name="Text Box 39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73" name="Text Box 39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74" name="Text Box 39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75" name="Text Box 39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76" name="Text Box 39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77" name="Text Box 39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78" name="Text Box 39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79" name="Text Box 39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80" name="Text Box 39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81" name="Text Box 39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82" name="Text Box 39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83" name="Text Box 39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84" name="Text Box 39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85" name="Text Box 39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86" name="Text Box 39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87" name="Text Box 39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88" name="Text Box 39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89" name="Text Box 39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90" name="Text Box 39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91" name="Text Box 39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92" name="Text Box 39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93" name="Text Box 39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94" name="Text Box 39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95" name="Text Box 39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96" name="Text Box 40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97" name="Text Box 40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98" name="Text Box 40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699" name="Text Box 40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00" name="Text Box 40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01" name="Text Box 40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02" name="Text Box 40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03" name="Text Box 40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04" name="Text Box 40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05" name="Text Box 40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06" name="Text Box 40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07" name="Text Box 40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08" name="Text Box 40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09" name="Text Box 40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10" name="Text Box 40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11" name="Text Box 40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12" name="Text Box 40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13" name="Text Box 40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14" name="Text Box 40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15" name="Text Box 40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16" name="Text Box 40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17" name="Text Box 40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18" name="Text Box 40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19" name="Text Box 40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20" name="Text Box 40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21" name="Text Box 40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22" name="Text Box 40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23" name="Text Box 40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24" name="Text Box 40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25" name="Text Box 40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26" name="Text Box 40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27" name="Text Box 40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28" name="Text Box 40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29" name="Text Box 40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30" name="Text Box 40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31" name="Text Box 40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32" name="Text Box 40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33" name="Text Box 40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34" name="Text Box 40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35" name="Text Box 40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36" name="Text Box 40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37" name="Text Box 40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38" name="Text Box 40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39" name="Text Box 40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40" name="Text Box 40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41" name="Text Box 40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42" name="Text Box 40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43" name="Text Box 40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44" name="Text Box 40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45" name="Text Box 40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46" name="Text Box 40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47" name="Text Box 40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48" name="Text Box 40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49" name="Text Box 40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50" name="Text Box 40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51" name="Text Box 40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52" name="Text Box 40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53" name="Text Box 40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54" name="Text Box 40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55" name="Text Box 40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56" name="Text Box 40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57" name="Text Box 40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58" name="Text Box 40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59" name="Text Box 40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60" name="Text Box 40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61" name="Text Box 40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62" name="Text Box 40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63" name="Text Box 40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64" name="Text Box 40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65" name="Text Box 40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66" name="Text Box 40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67" name="Text Box 40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68" name="Text Box 40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69" name="Text Box 40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70" name="Text Box 40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71" name="Text Box 40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72" name="Text Box 40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73" name="Text Box 40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74" name="Text Box 40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75" name="Text Box 40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76" name="Text Box 40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77" name="Text Box 40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78" name="Text Box 40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79" name="Text Box 40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80" name="Text Box 40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81" name="Text Box 40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82" name="Text Box 40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83" name="Text Box 40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84" name="Text Box 40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85" name="Text Box 40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86" name="Text Box 40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87" name="Text Box 40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88" name="Text Box 40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89" name="Text Box 40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90" name="Text Box 40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91" name="Text Box 40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92" name="Text Box 40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93" name="Text Box 40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94" name="Text Box 40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95" name="Text Box 40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96" name="Text Box 41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97" name="Text Box 41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98" name="Text Box 41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799" name="Text Box 41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00" name="Text Box 41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01" name="Text Box 41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02" name="Text Box 41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03" name="Text Box 41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04" name="Text Box 41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05" name="Text Box 41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06" name="Text Box 41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07" name="Text Box 41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08" name="Text Box 41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09" name="Text Box 41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10" name="Text Box 41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11" name="Text Box 41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12" name="Text Box 41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13" name="Text Box 41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14" name="Text Box 41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15" name="Text Box 41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16" name="Text Box 41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17" name="Text Box 41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18" name="Text Box 41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19" name="Text Box 41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20" name="Text Box 41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21" name="Text Box 41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22" name="Text Box 41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23" name="Text Box 41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24" name="Text Box 41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25" name="Text Box 41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26" name="Text Box 41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27" name="Text Box 41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28" name="Text Box 41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29" name="Text Box 41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30" name="Text Box 41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31" name="Text Box 41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32" name="Text Box 41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33" name="Text Box 41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34" name="Text Box 41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35" name="Text Box 41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36" name="Text Box 41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37" name="Text Box 41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38" name="Text Box 41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39" name="Text Box 41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40" name="Text Box 41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41" name="Text Box 41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42" name="Text Box 41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43" name="Text Box 41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44" name="Text Box 41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45" name="Text Box 41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46" name="Text Box 41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47" name="Text Box 41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48" name="Text Box 41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49" name="Text Box 41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50" name="Text Box 41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51" name="Text Box 41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52" name="Text Box 41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53" name="Text Box 41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54" name="Text Box 41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55" name="Text Box 41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56" name="Text Box 41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57" name="Text Box 41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58" name="Text Box 41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59" name="Text Box 41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60" name="Text Box 41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61" name="Text Box 41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62" name="Text Box 41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63" name="Text Box 41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64" name="Text Box 41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65" name="Text Box 41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66" name="Text Box 41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67" name="Text Box 41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68" name="Text Box 41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69" name="Text Box 41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70" name="Text Box 41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71" name="Text Box 41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72" name="Text Box 41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73" name="Text Box 41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74" name="Text Box 41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75" name="Text Box 41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76" name="Text Box 41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77" name="Text Box 41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78" name="Text Box 41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79" name="Text Box 41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80" name="Text Box 41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81" name="Text Box 41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82" name="Text Box 41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83" name="Text Box 41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84" name="Text Box 41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85" name="Text Box 41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86" name="Text Box 41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87" name="Text Box 41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88" name="Text Box 41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89" name="Text Box 41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90" name="Text Box 41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91" name="Text Box 41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92" name="Text Box 41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93" name="Text Box 41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94" name="Text Box 41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95" name="Text Box 41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96" name="Text Box 42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97" name="Text Box 42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98" name="Text Box 42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899" name="Text Box 42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00" name="Text Box 42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01" name="Text Box 42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02" name="Text Box 42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03" name="Text Box 42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04" name="Text Box 42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05" name="Text Box 42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06" name="Text Box 42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07" name="Text Box 42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08" name="Text Box 42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09" name="Text Box 42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10" name="Text Box 42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11" name="Text Box 42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12" name="Text Box 42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13" name="Text Box 42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14" name="Text Box 42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15" name="Text Box 42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16" name="Text Box 42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17" name="Text Box 42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18" name="Text Box 42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19" name="Text Box 42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20" name="Text Box 42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21" name="Text Box 42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22" name="Text Box 42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23" name="Text Box 42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24" name="Text Box 42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25" name="Text Box 42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26" name="Text Box 42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27" name="Text Box 42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28" name="Text Box 42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29" name="Text Box 42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30" name="Text Box 42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31" name="Text Box 42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32" name="Text Box 42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33" name="Text Box 42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34" name="Text Box 42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35" name="Text Box 42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36" name="Text Box 42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37" name="Text Box 42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38" name="Text Box 42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39" name="Text Box 42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40" name="Text Box 42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41" name="Text Box 42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42" name="Text Box 42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43" name="Text Box 42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44" name="Text Box 42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45" name="Text Box 42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46" name="Text Box 42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47" name="Text Box 42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48" name="Text Box 42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49" name="Text Box 42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50" name="Text Box 42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51" name="Text Box 42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52" name="Text Box 42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53" name="Text Box 42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54" name="Text Box 42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55" name="Text Box 42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56" name="Text Box 42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57" name="Text Box 42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58" name="Text Box 42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59" name="Text Box 42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60" name="Text Box 42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61" name="Text Box 42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62" name="Text Box 42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63" name="Text Box 42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64" name="Text Box 42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65" name="Text Box 42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66" name="Text Box 42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67" name="Text Box 42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68" name="Text Box 42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69" name="Text Box 42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70" name="Text Box 42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71" name="Text Box 42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72" name="Text Box 42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73" name="Text Box 42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74" name="Text Box 42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75" name="Text Box 42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76" name="Text Box 42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77" name="Text Box 42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78" name="Text Box 42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79" name="Text Box 42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80" name="Text Box 42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81" name="Text Box 42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82" name="Text Box 42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83" name="Text Box 42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84" name="Text Box 42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85" name="Text Box 42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86" name="Text Box 42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87" name="Text Box 42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88" name="Text Box 42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89" name="Text Box 42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90" name="Text Box 42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91" name="Text Box 42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92" name="Text Box 42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93" name="Text Box 42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94" name="Text Box 42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95" name="Text Box 42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96" name="Text Box 43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97" name="Text Box 43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98" name="Text Box 43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9999" name="Text Box 43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00" name="Text Box 43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01" name="Text Box 43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02" name="Text Box 43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03" name="Text Box 43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04" name="Text Box 43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05" name="Text Box 43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06" name="Text Box 43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07" name="Text Box 43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08" name="Text Box 43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09" name="Text Box 43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10" name="Text Box 43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11" name="Text Box 43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12" name="Text Box 43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13" name="Text Box 43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14" name="Text Box 43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15" name="Text Box 43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16" name="Text Box 43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17" name="Text Box 43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18" name="Text Box 43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19" name="Text Box 43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20" name="Text Box 43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21" name="Text Box 43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22" name="Text Box 43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23" name="Text Box 43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24" name="Text Box 43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25" name="Text Box 43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26" name="Text Box 43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27" name="Text Box 43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28" name="Text Box 43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29" name="Text Box 43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30" name="Text Box 43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31" name="Text Box 43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32" name="Text Box 43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33" name="Text Box 43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34" name="Text Box 43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35" name="Text Box 43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36" name="Text Box 43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37" name="Text Box 43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38" name="Text Box 43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39" name="Text Box 43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40" name="Text Box 43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41" name="Text Box 43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42" name="Text Box 43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43" name="Text Box 43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44" name="Text Box 43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45" name="Text Box 43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46" name="Text Box 43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47" name="Text Box 43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48" name="Text Box 43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49" name="Text Box 43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50" name="Text Box 43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51" name="Text Box 43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52" name="Text Box 43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53" name="Text Box 43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54" name="Text Box 43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55" name="Text Box 43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56" name="Text Box 43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57" name="Text Box 43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58" name="Text Box 43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59" name="Text Box 43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60" name="Text Box 43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61" name="Text Box 43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62" name="Text Box 43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63" name="Text Box 43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64" name="Text Box 43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65" name="Text Box 43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66" name="Text Box 43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67" name="Text Box 43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68" name="Text Box 43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69" name="Text Box 43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70" name="Text Box 43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71" name="Text Box 43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72" name="Text Box 43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73" name="Text Box 43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74" name="Text Box 43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75" name="Text Box 43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76" name="Text Box 43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77" name="Text Box 43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78" name="Text Box 43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79" name="Text Box 43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80" name="Text Box 43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81" name="Text Box 43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82" name="Text Box 43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83" name="Text Box 43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84" name="Text Box 43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85" name="Text Box 43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86" name="Text Box 43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87" name="Text Box 43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88" name="Text Box 43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89" name="Text Box 43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90" name="Text Box 43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91" name="Text Box 43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92" name="Text Box 43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93" name="Text Box 43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94" name="Text Box 43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95" name="Text Box 43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96" name="Text Box 44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97" name="Text Box 44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98" name="Text Box 44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099" name="Text Box 44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00" name="Text Box 44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01" name="Text Box 44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02" name="Text Box 44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03" name="Text Box 44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04" name="Text Box 44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05" name="Text Box 44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06" name="Text Box 44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07" name="Text Box 44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08" name="Text Box 44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09" name="Text Box 44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10" name="Text Box 44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11" name="Text Box 44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12" name="Text Box 44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13" name="Text Box 44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14" name="Text Box 44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15" name="Text Box 44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16" name="Text Box 44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17" name="Text Box 44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18" name="Text Box 44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19" name="Text Box 44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20" name="Text Box 44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21" name="Text Box 44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22" name="Text Box 44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23" name="Text Box 44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24" name="Text Box 44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25" name="Text Box 44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26" name="Text Box 44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27" name="Text Box 44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28" name="Text Box 44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29" name="Text Box 44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30" name="Text Box 44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31" name="Text Box 44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32" name="Text Box 44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33" name="Text Box 44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34" name="Text Box 44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35" name="Text Box 44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36" name="Text Box 44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37" name="Text Box 44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38" name="Text Box 44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39" name="Text Box 44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40" name="Text Box 44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41" name="Text Box 44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42" name="Text Box 44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43" name="Text Box 44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44" name="Text Box 44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45" name="Text Box 44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46" name="Text Box 44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47" name="Text Box 44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48" name="Text Box 44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49" name="Text Box 44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50" name="Text Box 44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51" name="Text Box 44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52" name="Text Box 44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53" name="Text Box 44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54" name="Text Box 44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55" name="Text Box 44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56" name="Text Box 44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57" name="Text Box 44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58" name="Text Box 44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59" name="Text Box 44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60" name="Text Box 44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61" name="Text Box 44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62" name="Text Box 44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63" name="Text Box 44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64" name="Text Box 44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65" name="Text Box 44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66" name="Text Box 44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67" name="Text Box 44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68" name="Text Box 44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69" name="Text Box 44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70" name="Text Box 44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71" name="Text Box 44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72" name="Text Box 44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73" name="Text Box 44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74" name="Text Box 44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75" name="Text Box 44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76" name="Text Box 44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77" name="Text Box 44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78" name="Text Box 44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79" name="Text Box 44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80" name="Text Box 44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81" name="Text Box 44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82" name="Text Box 44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83" name="Text Box 44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84" name="Text Box 44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85" name="Text Box 44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86" name="Text Box 44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87" name="Text Box 44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88" name="Text Box 44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89" name="Text Box 44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90" name="Text Box 44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91" name="Text Box 44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92" name="Text Box 44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93" name="Text Box 44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94" name="Text Box 44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95" name="Text Box 44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96" name="Text Box 45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97" name="Text Box 45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98" name="Text Box 45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199" name="Text Box 45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00" name="Text Box 45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01" name="Text Box 45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02" name="Text Box 45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03" name="Text Box 45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04" name="Text Box 45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05" name="Text Box 45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06" name="Text Box 45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07" name="Text Box 45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08" name="Text Box 45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09" name="Text Box 45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10" name="Text Box 45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11" name="Text Box 45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12" name="Text Box 45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13" name="Text Box 45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14" name="Text Box 45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15" name="Text Box 45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16" name="Text Box 45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17" name="Text Box 45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18" name="Text Box 45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19" name="Text Box 45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20" name="Text Box 45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21" name="Text Box 45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22" name="Text Box 45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23" name="Text Box 45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24" name="Text Box 45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25" name="Text Box 45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26" name="Text Box 45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27" name="Text Box 45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28" name="Text Box 45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29" name="Text Box 45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30" name="Text Box 45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31" name="Text Box 45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32" name="Text Box 45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33" name="Text Box 45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34" name="Text Box 45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35" name="Text Box 45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36" name="Text Box 45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37" name="Text Box 45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38" name="Text Box 45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39" name="Text Box 45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40" name="Text Box 45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41" name="Text Box 45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42" name="Text Box 45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43" name="Text Box 45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44" name="Text Box 45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45" name="Text Box 45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46" name="Text Box 45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47" name="Text Box 45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48" name="Text Box 45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49" name="Text Box 45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50" name="Text Box 45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51" name="Text Box 45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52" name="Text Box 45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53" name="Text Box 45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54" name="Text Box 45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55" name="Text Box 45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56" name="Text Box 45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57" name="Text Box 45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58" name="Text Box 45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59" name="Text Box 45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60" name="Text Box 45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61" name="Text Box 45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62" name="Text Box 45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63" name="Text Box 45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64" name="Text Box 45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65" name="Text Box 45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66" name="Text Box 45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67" name="Text Box 45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68" name="Text Box 45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69" name="Text Box 45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70" name="Text Box 45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71" name="Text Box 45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72" name="Text Box 45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73" name="Text Box 45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74" name="Text Box 45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75" name="Text Box 45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76" name="Text Box 45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77" name="Text Box 45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78" name="Text Box 45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79" name="Text Box 45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80" name="Text Box 45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81" name="Text Box 45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82" name="Text Box 45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83" name="Text Box 45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84" name="Text Box 45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85" name="Text Box 45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86" name="Text Box 45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87" name="Text Box 45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88" name="Text Box 45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89" name="Text Box 45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90" name="Text Box 45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91" name="Text Box 45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92" name="Text Box 45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93" name="Text Box 45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94" name="Text Box 45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95" name="Text Box 45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96" name="Text Box 46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97" name="Text Box 46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98" name="Text Box 46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299" name="Text Box 46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00" name="Text Box 46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01" name="Text Box 46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02" name="Text Box 46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03" name="Text Box 46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04" name="Text Box 46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05" name="Text Box 46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06" name="Text Box 46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07" name="Text Box 46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08" name="Text Box 46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09" name="Text Box 46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10" name="Text Box 46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11" name="Text Box 46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12" name="Text Box 46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13" name="Text Box 46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14" name="Text Box 46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15" name="Text Box 46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16" name="Text Box 46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17" name="Text Box 46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18" name="Text Box 46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19" name="Text Box 46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20" name="Text Box 46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21" name="Text Box 46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22" name="Text Box 46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23" name="Text Box 46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24" name="Text Box 46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25" name="Text Box 46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26" name="Text Box 46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27" name="Text Box 46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28" name="Text Box 46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29" name="Text Box 46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30" name="Text Box 46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31" name="Text Box 46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32" name="Text Box 46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33" name="Text Box 46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34" name="Text Box 46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35" name="Text Box 46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36" name="Text Box 46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37" name="Text Box 46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38" name="Text Box 46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39" name="Text Box 46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40" name="Text Box 46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41" name="Text Box 46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42" name="Text Box 46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43" name="Text Box 46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44" name="Text Box 46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45" name="Text Box 46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46" name="Text Box 46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47" name="Text Box 46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48" name="Text Box 46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49" name="Text Box 46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50" name="Text Box 46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51" name="Text Box 46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52" name="Text Box 46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53" name="Text Box 46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54" name="Text Box 46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55" name="Text Box 46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56" name="Text Box 46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57" name="Text Box 46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58" name="Text Box 46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59" name="Text Box 46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60" name="Text Box 46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61" name="Text Box 46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62" name="Text Box 46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63" name="Text Box 46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64" name="Text Box 46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65" name="Text Box 46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66" name="Text Box 46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67" name="Text Box 46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68" name="Text Box 46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69" name="Text Box 46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70" name="Text Box 46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71" name="Text Box 46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72" name="Text Box 46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73" name="Text Box 46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74" name="Text Box 46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75" name="Text Box 46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76" name="Text Box 46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77" name="Text Box 46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78" name="Text Box 46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79" name="Text Box 46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80" name="Text Box 46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81" name="Text Box 46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82" name="Text Box 46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83" name="Text Box 46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84" name="Text Box 46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85" name="Text Box 46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86" name="Text Box 46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87" name="Text Box 46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88" name="Text Box 46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89" name="Text Box 46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90" name="Text Box 46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91" name="Text Box 46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92" name="Text Box 46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93" name="Text Box 46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94" name="Text Box 46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95" name="Text Box 46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96" name="Text Box 47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97" name="Text Box 47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98" name="Text Box 47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399" name="Text Box 47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00" name="Text Box 47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01" name="Text Box 47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02" name="Text Box 47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03" name="Text Box 47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04" name="Text Box 47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05" name="Text Box 47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06" name="Text Box 47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07" name="Text Box 47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08" name="Text Box 47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09" name="Text Box 47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10" name="Text Box 47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11" name="Text Box 47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12" name="Text Box 47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13" name="Text Box 47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14" name="Text Box 47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15" name="Text Box 47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16" name="Text Box 47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17" name="Text Box 47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18" name="Text Box 47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19" name="Text Box 47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20" name="Text Box 47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21" name="Text Box 47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22" name="Text Box 47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23" name="Text Box 47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24" name="Text Box 47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25" name="Text Box 47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26" name="Text Box 47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27" name="Text Box 47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28" name="Text Box 47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29" name="Text Box 47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30" name="Text Box 47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31" name="Text Box 47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32" name="Text Box 47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33" name="Text Box 47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34" name="Text Box 47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35" name="Text Box 47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36" name="Text Box 47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37" name="Text Box 47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38" name="Text Box 47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39" name="Text Box 47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40" name="Text Box 47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41" name="Text Box 47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42" name="Text Box 47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43" name="Text Box 47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44" name="Text Box 47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45" name="Text Box 47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46" name="Text Box 47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47" name="Text Box 47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48" name="Text Box 47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49" name="Text Box 47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50" name="Text Box 47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51" name="Text Box 47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52" name="Text Box 47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53" name="Text Box 47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54" name="Text Box 47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55" name="Text Box 47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56" name="Text Box 47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57" name="Text Box 47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58" name="Text Box 47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59" name="Text Box 47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60" name="Text Box 47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61" name="Text Box 47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62" name="Text Box 47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63" name="Text Box 47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64" name="Text Box 47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65" name="Text Box 47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66" name="Text Box 47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67" name="Text Box 47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68" name="Text Box 47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69" name="Text Box 47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70" name="Text Box 47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71" name="Text Box 47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72" name="Text Box 47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73" name="Text Box 47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74" name="Text Box 47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75" name="Text Box 47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76" name="Text Box 47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77" name="Text Box 47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78" name="Text Box 47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79" name="Text Box 47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80" name="Text Box 47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81" name="Text Box 47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82" name="Text Box 47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83" name="Text Box 47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84" name="Text Box 47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85" name="Text Box 47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86" name="Text Box 47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87" name="Text Box 47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88" name="Text Box 47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89" name="Text Box 47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90" name="Text Box 47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91" name="Text Box 47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92" name="Text Box 47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93" name="Text Box 47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94" name="Text Box 47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95" name="Text Box 47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96" name="Text Box 48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97" name="Text Box 48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98" name="Text Box 48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499" name="Text Box 48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00" name="Text Box 48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01" name="Text Box 48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02" name="Text Box 48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03" name="Text Box 48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04" name="Text Box 48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05" name="Text Box 48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06" name="Text Box 48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07" name="Text Box 48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08" name="Text Box 48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09" name="Text Box 48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10" name="Text Box 48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11" name="Text Box 48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12" name="Text Box 48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13" name="Text Box 48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14" name="Text Box 48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15" name="Text Box 48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16" name="Text Box 48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17" name="Text Box 48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18" name="Text Box 48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19" name="Text Box 48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20" name="Text Box 48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21" name="Text Box 48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22" name="Text Box 48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23" name="Text Box 48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24" name="Text Box 48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25" name="Text Box 48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26" name="Text Box 48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27" name="Text Box 48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28" name="Text Box 48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29" name="Text Box 48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30" name="Text Box 48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31" name="Text Box 48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32" name="Text Box 48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33" name="Text Box 48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34" name="Text Box 48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35" name="Text Box 48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36" name="Text Box 48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37" name="Text Box 48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38" name="Text Box 48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39" name="Text Box 48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40" name="Text Box 48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41" name="Text Box 48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42" name="Text Box 48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43" name="Text Box 48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44" name="Text Box 48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45" name="Text Box 48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46" name="Text Box 48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47" name="Text Box 48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48" name="Text Box 48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49" name="Text Box 48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50" name="Text Box 48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51" name="Text Box 48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52" name="Text Box 48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53" name="Text Box 48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54" name="Text Box 48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55" name="Text Box 48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56" name="Text Box 48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57" name="Text Box 48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58" name="Text Box 48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59" name="Text Box 48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60" name="Text Box 48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61" name="Text Box 48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62" name="Text Box 48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63" name="Text Box 48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64" name="Text Box 48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65" name="Text Box 48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66" name="Text Box 48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67" name="Text Box 48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68" name="Text Box 48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69" name="Text Box 48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70" name="Text Box 48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71" name="Text Box 48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72" name="Text Box 48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73" name="Text Box 48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74" name="Text Box 48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75" name="Text Box 48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76" name="Text Box 48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77" name="Text Box 48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78" name="Text Box 48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79" name="Text Box 48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80" name="Text Box 48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81" name="Text Box 48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82" name="Text Box 48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83" name="Text Box 48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84" name="Text Box 48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85" name="Text Box 48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86" name="Text Box 48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87" name="Text Box 48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88" name="Text Box 48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89" name="Text Box 48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90" name="Text Box 48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91" name="Text Box 48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92" name="Text Box 48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93" name="Text Box 48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94" name="Text Box 48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95" name="Text Box 48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96" name="Text Box 49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97" name="Text Box 49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98" name="Text Box 49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599" name="Text Box 49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00" name="Text Box 49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01" name="Text Box 49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02" name="Text Box 49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03" name="Text Box 49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04" name="Text Box 49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05" name="Text Box 49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06" name="Text Box 49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07" name="Text Box 49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08" name="Text Box 49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09" name="Text Box 49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10" name="Text Box 49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11" name="Text Box 49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12" name="Text Box 49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13" name="Text Box 49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14" name="Text Box 49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15" name="Text Box 49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16" name="Text Box 49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17" name="Text Box 49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18" name="Text Box 49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19" name="Text Box 49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20" name="Text Box 49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21" name="Text Box 49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22" name="Text Box 49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23" name="Text Box 49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24" name="Text Box 49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25" name="Text Box 49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26" name="Text Box 49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27" name="Text Box 49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28" name="Text Box 49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29" name="Text Box 49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30" name="Text Box 49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31" name="Text Box 49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32" name="Text Box 49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33" name="Text Box 49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34" name="Text Box 49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35" name="Text Box 49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36" name="Text Box 49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37" name="Text Box 49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38" name="Text Box 49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39" name="Text Box 49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40" name="Text Box 49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41" name="Text Box 49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42" name="Text Box 49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43" name="Text Box 49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44" name="Text Box 49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45" name="Text Box 49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46" name="Text Box 49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47" name="Text Box 49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48" name="Text Box 49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49" name="Text Box 49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50" name="Text Box 49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51" name="Text Box 49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52" name="Text Box 49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53" name="Text Box 49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54" name="Text Box 49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55" name="Text Box 49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56" name="Text Box 49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57" name="Text Box 49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58" name="Text Box 49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59" name="Text Box 49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60" name="Text Box 49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61" name="Text Box 49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62" name="Text Box 49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63" name="Text Box 49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64" name="Text Box 49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65" name="Text Box 49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66" name="Text Box 49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67" name="Text Box 49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68" name="Text Box 49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69" name="Text Box 49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70" name="Text Box 49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71" name="Text Box 49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72" name="Text Box 49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73" name="Text Box 49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74" name="Text Box 49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75" name="Text Box 49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76" name="Text Box 49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77" name="Text Box 49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78" name="Text Box 49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79" name="Text Box 49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80" name="Text Box 49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81" name="Text Box 49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82" name="Text Box 49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83" name="Text Box 49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84" name="Text Box 49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85" name="Text Box 49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86" name="Text Box 49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87" name="Text Box 49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88" name="Text Box 49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89" name="Text Box 49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90" name="Text Box 49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91" name="Text Box 49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92" name="Text Box 49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93" name="Text Box 49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94" name="Text Box 49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95" name="Text Box 49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96" name="Text Box 50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97" name="Text Box 50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98" name="Text Box 50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699" name="Text Box 50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00" name="Text Box 50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01" name="Text Box 50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02" name="Text Box 50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03" name="Text Box 50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04" name="Text Box 50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05" name="Text Box 50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06" name="Text Box 50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07" name="Text Box 50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08" name="Text Box 50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09" name="Text Box 50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10" name="Text Box 50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11" name="Text Box 50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12" name="Text Box 50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13" name="Text Box 50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14" name="Text Box 50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15" name="Text Box 50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16" name="Text Box 50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17" name="Text Box 50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18" name="Text Box 50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19" name="Text Box 50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20" name="Text Box 50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21" name="Text Box 50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22" name="Text Box 50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23" name="Text Box 50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24" name="Text Box 50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25" name="Text Box 50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26" name="Text Box 50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27" name="Text Box 50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28" name="Text Box 50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29" name="Text Box 50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30" name="Text Box 50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31" name="Text Box 50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32" name="Text Box 50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33" name="Text Box 50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34" name="Text Box 50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35" name="Text Box 50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36" name="Text Box 50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37" name="Text Box 50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38" name="Text Box 50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39" name="Text Box 50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40" name="Text Box 50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41" name="Text Box 50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42" name="Text Box 50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43" name="Text Box 50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44" name="Text Box 50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45" name="Text Box 50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46" name="Text Box 50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47" name="Text Box 50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48" name="Text Box 50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49" name="Text Box 50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50" name="Text Box 50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51" name="Text Box 50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52" name="Text Box 50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53" name="Text Box 50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54" name="Text Box 50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55" name="Text Box 50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56" name="Text Box 50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57" name="Text Box 50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58" name="Text Box 50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59" name="Text Box 50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60" name="Text Box 50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61" name="Text Box 50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62" name="Text Box 50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63" name="Text Box 50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64" name="Text Box 50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65" name="Text Box 50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66" name="Text Box 50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67" name="Text Box 50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68" name="Text Box 50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69" name="Text Box 50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70" name="Text Box 50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71" name="Text Box 50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72" name="Text Box 50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73" name="Text Box 50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74" name="Text Box 50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75" name="Text Box 50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76" name="Text Box 50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77" name="Text Box 50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78" name="Text Box 50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79" name="Text Box 50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80" name="Text Box 50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81" name="Text Box 50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82" name="Text Box 50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83" name="Text Box 50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84" name="Text Box 50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85" name="Text Box 50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86" name="Text Box 50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87" name="Text Box 50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88" name="Text Box 50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89" name="Text Box 50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90" name="Text Box 50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91" name="Text Box 50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92" name="Text Box 50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93" name="Text Box 50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94" name="Text Box 50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95" name="Text Box 50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96" name="Text Box 51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97" name="Text Box 51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98" name="Text Box 51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799" name="Text Box 51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00" name="Text Box 51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01" name="Text Box 51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02" name="Text Box 51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03" name="Text Box 51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04" name="Text Box 51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05" name="Text Box 51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06" name="Text Box 51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07" name="Text Box 51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08" name="Text Box 51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09" name="Text Box 51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10" name="Text Box 51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11" name="Text Box 51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12" name="Text Box 51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13" name="Text Box 51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14" name="Text Box 51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15" name="Text Box 51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16" name="Text Box 51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17" name="Text Box 51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18" name="Text Box 51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19" name="Text Box 51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20" name="Text Box 51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21" name="Text Box 51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22" name="Text Box 51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23" name="Text Box 51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24" name="Text Box 51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25" name="Text Box 51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26" name="Text Box 513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27" name="Text Box 513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28" name="Text Box 513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29" name="Text Box 513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30" name="Text Box 513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31" name="Text Box 513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32" name="Text Box 513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33" name="Text Box 513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34" name="Text Box 513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35" name="Text Box 513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36" name="Text Box 514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37" name="Text Box 514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38" name="Text Box 514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39" name="Text Box 514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40" name="Text Box 514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41" name="Text Box 514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42" name="Text Box 514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43" name="Text Box 514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44" name="Text Box 514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45" name="Text Box 514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46" name="Text Box 515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47" name="Text Box 515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48" name="Text Box 515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49" name="Text Box 515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50" name="Text Box 515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51" name="Text Box 515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52" name="Text Box 515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53" name="Text Box 515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54" name="Text Box 515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55" name="Text Box 515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56" name="Text Box 516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57" name="Text Box 516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58" name="Text Box 516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59" name="Text Box 516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60" name="Text Box 516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61" name="Text Box 516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62" name="Text Box 516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63" name="Text Box 516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64" name="Text Box 516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65" name="Text Box 516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66" name="Text Box 517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67" name="Text Box 517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68" name="Text Box 517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69" name="Text Box 517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70" name="Text Box 517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71" name="Text Box 517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72" name="Text Box 517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73" name="Text Box 517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74" name="Text Box 517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75" name="Text Box 517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76" name="Text Box 518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77" name="Text Box 518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78" name="Text Box 518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79" name="Text Box 518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80" name="Text Box 518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81" name="Text Box 518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82" name="Text Box 518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83" name="Text Box 518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84" name="Text Box 518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85" name="Text Box 518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86" name="Text Box 519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87" name="Text Box 519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88" name="Text Box 519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89" name="Text Box 519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90" name="Text Box 519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91" name="Text Box 519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92" name="Text Box 519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93" name="Text Box 519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94" name="Text Box 519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95" name="Text Box 519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96" name="Text Box 520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97" name="Text Box 520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98" name="Text Box 520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899" name="Text Box 520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00" name="Text Box 520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01" name="Text Box 520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02" name="Text Box 520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03" name="Text Box 520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04" name="Text Box 520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05" name="Text Box 520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06" name="Text Box 521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07" name="Text Box 521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08" name="Text Box 521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09" name="Text Box 521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10" name="Text Box 521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11" name="Text Box 521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12" name="Text Box 521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13" name="Text Box 521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14" name="Text Box 521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15" name="Text Box 521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16" name="Text Box 5220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17" name="Text Box 5221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18" name="Text Box 5222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19" name="Text Box 5223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20" name="Text Box 5224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21" name="Text Box 5225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22" name="Text Box 5226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23" name="Text Box 5227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24" name="Text Box 5228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693</xdr:row>
      <xdr:rowOff>0</xdr:rowOff>
    </xdr:from>
    <xdr:ext cx="85725" cy="205409"/>
    <xdr:sp macro="" textlink="">
      <xdr:nvSpPr>
        <xdr:cNvPr id="10925" name="Text Box 5229"/>
        <xdr:cNvSpPr txBox="1">
          <a:spLocks noChangeArrowheads="1"/>
        </xdr:cNvSpPr>
      </xdr:nvSpPr>
      <xdr:spPr bwMode="auto">
        <a:xfrm>
          <a:off x="4686300" y="1320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1"/>
  <sheetViews>
    <sheetView showGridLines="0" tabSelected="1" zoomScale="92" zoomScaleNormal="92" zoomScaleSheetLayoutView="92" zoomScalePageLayoutView="99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6.140625" bestFit="1" customWidth="1"/>
  </cols>
  <sheetData>
    <row r="1" spans="1:5" ht="15" customHeight="1" x14ac:dyDescent="0.25">
      <c r="A1" s="2" t="s">
        <v>2</v>
      </c>
    </row>
    <row r="2" spans="1:5" ht="15" customHeight="1" x14ac:dyDescent="0.2">
      <c r="A2" s="184" t="s">
        <v>3</v>
      </c>
      <c r="B2" s="184"/>
      <c r="C2" s="184"/>
      <c r="D2" s="184"/>
      <c r="E2" s="184"/>
    </row>
    <row r="3" spans="1:5" ht="15" customHeight="1" x14ac:dyDescent="0.2">
      <c r="A3" s="185" t="s">
        <v>4</v>
      </c>
      <c r="B3" s="185"/>
      <c r="C3" s="185"/>
      <c r="D3" s="185"/>
      <c r="E3" s="185"/>
    </row>
    <row r="4" spans="1:5" ht="15" customHeight="1" x14ac:dyDescent="0.2">
      <c r="A4" s="186" t="s">
        <v>5</v>
      </c>
      <c r="B4" s="186"/>
      <c r="C4" s="186"/>
      <c r="D4" s="186"/>
      <c r="E4" s="186"/>
    </row>
    <row r="5" spans="1:5" ht="15" customHeight="1" x14ac:dyDescent="0.2">
      <c r="A5" s="186"/>
      <c r="B5" s="186"/>
      <c r="C5" s="186"/>
      <c r="D5" s="186"/>
      <c r="E5" s="186"/>
    </row>
    <row r="6" spans="1:5" ht="15" customHeight="1" x14ac:dyDescent="0.2">
      <c r="A6" s="186"/>
      <c r="B6" s="186"/>
      <c r="C6" s="186"/>
      <c r="D6" s="186"/>
      <c r="E6" s="186"/>
    </row>
    <row r="7" spans="1:5" ht="15" customHeight="1" x14ac:dyDescent="0.2">
      <c r="A7" s="186"/>
      <c r="B7" s="186"/>
      <c r="C7" s="186"/>
      <c r="D7" s="186"/>
      <c r="E7" s="186"/>
    </row>
    <row r="8" spans="1:5" ht="15" customHeight="1" x14ac:dyDescent="0.2">
      <c r="A8" s="186"/>
      <c r="B8" s="186"/>
      <c r="C8" s="186"/>
      <c r="D8" s="186"/>
      <c r="E8" s="186"/>
    </row>
    <row r="9" spans="1:5" ht="15" customHeight="1" x14ac:dyDescent="0.2">
      <c r="A9" s="186"/>
      <c r="B9" s="186"/>
      <c r="C9" s="186"/>
      <c r="D9" s="186"/>
      <c r="E9" s="186"/>
    </row>
    <row r="10" spans="1:5" ht="15" customHeight="1" x14ac:dyDescent="0.2">
      <c r="A10" s="186"/>
      <c r="B10" s="186"/>
      <c r="C10" s="186"/>
      <c r="D10" s="186"/>
      <c r="E10" s="186"/>
    </row>
    <row r="11" spans="1:5" ht="15" customHeight="1" x14ac:dyDescent="0.2">
      <c r="A11" s="3"/>
      <c r="B11" s="3"/>
      <c r="C11" s="3"/>
      <c r="D11" s="3"/>
      <c r="E11" s="3"/>
    </row>
    <row r="12" spans="1:5" ht="15" customHeight="1" x14ac:dyDescent="0.25">
      <c r="A12" s="4" t="s">
        <v>0</v>
      </c>
      <c r="B12" s="5"/>
      <c r="C12" s="5"/>
      <c r="D12" s="5"/>
      <c r="E12" s="5"/>
    </row>
    <row r="13" spans="1:5" ht="15" customHeight="1" x14ac:dyDescent="0.2">
      <c r="A13" s="6" t="s">
        <v>6</v>
      </c>
      <c r="B13" s="7"/>
      <c r="C13" s="7"/>
      <c r="D13" s="7"/>
      <c r="E13" s="7" t="s">
        <v>7</v>
      </c>
    </row>
    <row r="14" spans="1:5" ht="15" customHeight="1" x14ac:dyDescent="0.25">
      <c r="A14" s="8"/>
      <c r="B14" s="4"/>
      <c r="C14" s="5"/>
      <c r="D14" s="5"/>
      <c r="E14" s="9"/>
    </row>
    <row r="15" spans="1:5" ht="15" customHeight="1" x14ac:dyDescent="0.2">
      <c r="B15" s="10" t="s">
        <v>8</v>
      </c>
      <c r="C15" s="10" t="s">
        <v>9</v>
      </c>
      <c r="D15" s="11" t="s">
        <v>10</v>
      </c>
      <c r="E15" s="10" t="s">
        <v>11</v>
      </c>
    </row>
    <row r="16" spans="1:5" ht="15" customHeight="1" x14ac:dyDescent="0.2">
      <c r="B16" s="12">
        <v>35024</v>
      </c>
      <c r="C16" s="13"/>
      <c r="D16" s="14" t="s">
        <v>12</v>
      </c>
      <c r="E16" s="15">
        <v>16000000</v>
      </c>
    </row>
    <row r="17" spans="1:5" ht="15" customHeight="1" x14ac:dyDescent="0.2">
      <c r="B17" s="16"/>
      <c r="C17" s="17" t="s">
        <v>13</v>
      </c>
      <c r="D17" s="18"/>
      <c r="E17" s="19">
        <f>SUM(E16:E16)</f>
        <v>16000000</v>
      </c>
    </row>
    <row r="18" spans="1:5" ht="15" customHeight="1" x14ac:dyDescent="0.2"/>
    <row r="19" spans="1:5" ht="15" customHeight="1" x14ac:dyDescent="0.25">
      <c r="A19" s="4" t="s">
        <v>1</v>
      </c>
      <c r="B19" s="5"/>
      <c r="C19" s="5"/>
      <c r="D19" s="5"/>
      <c r="E19" s="8"/>
    </row>
    <row r="20" spans="1:5" ht="15" customHeight="1" x14ac:dyDescent="0.2">
      <c r="A20" s="20" t="s">
        <v>14</v>
      </c>
      <c r="B20" s="21"/>
      <c r="C20" s="21"/>
      <c r="D20" s="21"/>
      <c r="E20" s="21" t="s">
        <v>15</v>
      </c>
    </row>
    <row r="21" spans="1:5" ht="15" customHeight="1" x14ac:dyDescent="0.25">
      <c r="A21" s="8"/>
      <c r="B21" s="4"/>
      <c r="C21" s="5"/>
      <c r="D21" s="5"/>
      <c r="E21" s="9"/>
    </row>
    <row r="22" spans="1:5" ht="15" customHeight="1" x14ac:dyDescent="0.2">
      <c r="B22" s="22"/>
      <c r="C22" s="10" t="s">
        <v>9</v>
      </c>
      <c r="D22" s="11" t="s">
        <v>16</v>
      </c>
      <c r="E22" s="10" t="s">
        <v>11</v>
      </c>
    </row>
    <row r="23" spans="1:5" ht="15" customHeight="1" x14ac:dyDescent="0.2">
      <c r="B23" s="23"/>
      <c r="C23" s="24">
        <v>5279</v>
      </c>
      <c r="D23" s="25" t="s">
        <v>17</v>
      </c>
      <c r="E23" s="15">
        <v>16000000</v>
      </c>
    </row>
    <row r="24" spans="1:5" ht="15" customHeight="1" x14ac:dyDescent="0.2">
      <c r="B24" s="26"/>
      <c r="C24" s="17" t="s">
        <v>13</v>
      </c>
      <c r="D24" s="18"/>
      <c r="E24" s="19">
        <f>SUM(E23:E23)</f>
        <v>16000000</v>
      </c>
    </row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</sheetData>
  <mergeCells count="3">
    <mergeCell ref="A2:E2"/>
    <mergeCell ref="A3:E3"/>
    <mergeCell ref="A4:E10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Rozpočtová změna č. 67/21 schválená Radou Olomouckého kraje 2.3.2021</oddHeader>
    <oddFooter xml:space="preserve">&amp;L&amp;"Arial,Kurzíva"Zastupitelstvo OK 26.4.2021
8.1. - Rozpočet Olomouckého kraje 2021 - rozpočtové změny 
Příloha č.1: Rozpočtová změna č. 67/21 schválená Radou Olomouckého kraje 2.3.2021&amp;R&amp;"Arial,Kurzíva"Strana &amp;P (celkem 47)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8"/>
  <sheetViews>
    <sheetView showGridLines="0" zoomScale="92" zoomScaleNormal="92" zoomScaleSheetLayoutView="92" zoomScalePageLayoutView="99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2" t="s">
        <v>18</v>
      </c>
    </row>
    <row r="2" spans="1:5" ht="15" customHeight="1" x14ac:dyDescent="0.2">
      <c r="A2" s="185" t="s">
        <v>3</v>
      </c>
      <c r="B2" s="185"/>
      <c r="C2" s="185"/>
      <c r="D2" s="185"/>
      <c r="E2" s="185"/>
    </row>
    <row r="3" spans="1:5" ht="15" customHeight="1" x14ac:dyDescent="0.2">
      <c r="A3" s="185" t="s">
        <v>19</v>
      </c>
      <c r="B3" s="185"/>
      <c r="C3" s="185"/>
      <c r="D3" s="185"/>
      <c r="E3" s="185"/>
    </row>
    <row r="4" spans="1:5" ht="15" customHeight="1" x14ac:dyDescent="0.2">
      <c r="A4" s="186" t="s">
        <v>20</v>
      </c>
      <c r="B4" s="186"/>
      <c r="C4" s="186"/>
      <c r="D4" s="186"/>
      <c r="E4" s="186"/>
    </row>
    <row r="5" spans="1:5" ht="15" customHeight="1" x14ac:dyDescent="0.2">
      <c r="A5" s="186"/>
      <c r="B5" s="186"/>
      <c r="C5" s="186"/>
      <c r="D5" s="186"/>
      <c r="E5" s="186"/>
    </row>
    <row r="6" spans="1:5" ht="15" customHeight="1" x14ac:dyDescent="0.2">
      <c r="A6" s="186"/>
      <c r="B6" s="186"/>
      <c r="C6" s="186"/>
      <c r="D6" s="186"/>
      <c r="E6" s="186"/>
    </row>
    <row r="7" spans="1:5" ht="15" customHeight="1" x14ac:dyDescent="0.2">
      <c r="A7" s="186"/>
      <c r="B7" s="186"/>
      <c r="C7" s="186"/>
      <c r="D7" s="186"/>
      <c r="E7" s="186"/>
    </row>
    <row r="8" spans="1:5" ht="15" customHeight="1" x14ac:dyDescent="0.2">
      <c r="A8" s="186"/>
      <c r="B8" s="186"/>
      <c r="C8" s="186"/>
      <c r="D8" s="186"/>
      <c r="E8" s="186"/>
    </row>
    <row r="9" spans="1:5" ht="15" customHeight="1" x14ac:dyDescent="0.2">
      <c r="A9" s="186"/>
      <c r="B9" s="186"/>
      <c r="C9" s="186"/>
      <c r="D9" s="186"/>
      <c r="E9" s="186"/>
    </row>
    <row r="10" spans="1:5" ht="15" customHeight="1" x14ac:dyDescent="0.2">
      <c r="A10" s="28"/>
      <c r="B10" s="28"/>
      <c r="C10" s="28"/>
      <c r="D10" s="28"/>
      <c r="E10" s="28"/>
    </row>
    <row r="11" spans="1:5" ht="15" customHeight="1" x14ac:dyDescent="0.25">
      <c r="A11" s="4" t="s">
        <v>0</v>
      </c>
      <c r="B11" s="5"/>
      <c r="C11" s="5"/>
      <c r="D11" s="5"/>
      <c r="E11" s="5"/>
    </row>
    <row r="12" spans="1:5" ht="15" customHeight="1" x14ac:dyDescent="0.2">
      <c r="A12" s="6" t="s">
        <v>21</v>
      </c>
      <c r="B12" s="29"/>
      <c r="C12" s="29"/>
      <c r="D12" s="29"/>
      <c r="E12" s="30" t="s">
        <v>22</v>
      </c>
    </row>
    <row r="13" spans="1:5" ht="15" customHeight="1" x14ac:dyDescent="0.25">
      <c r="A13" s="31"/>
      <c r="B13" s="4"/>
      <c r="C13" s="5"/>
      <c r="D13" s="5"/>
      <c r="E13" s="9"/>
    </row>
    <row r="14" spans="1:5" ht="15" customHeight="1" x14ac:dyDescent="0.2">
      <c r="B14" s="10" t="s">
        <v>8</v>
      </c>
      <c r="C14" s="10" t="s">
        <v>9</v>
      </c>
      <c r="D14" s="11" t="s">
        <v>10</v>
      </c>
      <c r="E14" s="10" t="s">
        <v>11</v>
      </c>
    </row>
    <row r="15" spans="1:5" ht="15" customHeight="1" x14ac:dyDescent="0.2">
      <c r="B15" s="32">
        <v>103533063</v>
      </c>
      <c r="C15" s="33"/>
      <c r="D15" s="14" t="s">
        <v>12</v>
      </c>
      <c r="E15" s="15">
        <v>235014.78</v>
      </c>
    </row>
    <row r="16" spans="1:5" ht="15" customHeight="1" x14ac:dyDescent="0.2">
      <c r="B16" s="32">
        <v>103133063</v>
      </c>
      <c r="C16" s="33"/>
      <c r="D16" s="14" t="s">
        <v>12</v>
      </c>
      <c r="E16" s="15">
        <v>41473.22</v>
      </c>
    </row>
    <row r="17" spans="1:5" ht="15" customHeight="1" x14ac:dyDescent="0.2">
      <c r="B17" s="34"/>
      <c r="C17" s="17" t="s">
        <v>13</v>
      </c>
      <c r="D17" s="18"/>
      <c r="E17" s="19">
        <f>SUM(E15:E16)</f>
        <v>276488</v>
      </c>
    </row>
    <row r="18" spans="1:5" ht="15" customHeight="1" x14ac:dyDescent="0.25">
      <c r="A18" s="2"/>
      <c r="B18" s="35"/>
      <c r="C18" s="35"/>
      <c r="D18" s="35"/>
      <c r="E18" s="35"/>
    </row>
    <row r="19" spans="1:5" ht="15" customHeight="1" x14ac:dyDescent="0.25">
      <c r="A19" s="4" t="s">
        <v>1</v>
      </c>
      <c r="B19" s="5"/>
      <c r="C19" s="5"/>
      <c r="D19" s="5"/>
      <c r="E19" s="31"/>
    </row>
    <row r="20" spans="1:5" ht="15" customHeight="1" x14ac:dyDescent="0.2">
      <c r="A20" s="6" t="s">
        <v>21</v>
      </c>
      <c r="B20" s="29"/>
      <c r="C20" s="29"/>
      <c r="D20" s="29"/>
      <c r="E20" s="30" t="s">
        <v>22</v>
      </c>
    </row>
    <row r="21" spans="1:5" ht="15" customHeight="1" x14ac:dyDescent="0.25">
      <c r="A21" s="31"/>
      <c r="B21" s="4"/>
      <c r="C21" s="5"/>
      <c r="D21" s="5"/>
      <c r="E21" s="9"/>
    </row>
    <row r="22" spans="1:5" ht="15" customHeight="1" x14ac:dyDescent="0.2">
      <c r="B22" s="10" t="s">
        <v>8</v>
      </c>
      <c r="C22" s="10" t="s">
        <v>9</v>
      </c>
      <c r="D22" s="11" t="s">
        <v>10</v>
      </c>
      <c r="E22" s="10" t="s">
        <v>11</v>
      </c>
    </row>
    <row r="23" spans="1:5" ht="15" customHeight="1" x14ac:dyDescent="0.2">
      <c r="B23" s="32">
        <v>103533063</v>
      </c>
      <c r="C23" s="33"/>
      <c r="D23" s="36" t="s">
        <v>23</v>
      </c>
      <c r="E23" s="15">
        <v>235014.78</v>
      </c>
    </row>
    <row r="24" spans="1:5" ht="15" customHeight="1" x14ac:dyDescent="0.2">
      <c r="B24" s="32">
        <v>103133063</v>
      </c>
      <c r="C24" s="33"/>
      <c r="D24" s="36" t="s">
        <v>23</v>
      </c>
      <c r="E24" s="15">
        <v>41473.22</v>
      </c>
    </row>
    <row r="25" spans="1:5" ht="15" customHeight="1" x14ac:dyDescent="0.2">
      <c r="B25" s="34"/>
      <c r="C25" s="17" t="s">
        <v>13</v>
      </c>
      <c r="D25" s="18"/>
      <c r="E25" s="19">
        <f>SUM(E23:E24)</f>
        <v>276488</v>
      </c>
    </row>
    <row r="26" spans="1:5" ht="15" customHeight="1" x14ac:dyDescent="0.2"/>
    <row r="27" spans="1:5" ht="15" customHeight="1" x14ac:dyDescent="0.2"/>
    <row r="28" spans="1:5" ht="15" customHeight="1" x14ac:dyDescent="0.25">
      <c r="A28" s="2" t="s">
        <v>24</v>
      </c>
    </row>
    <row r="29" spans="1:5" ht="15" customHeight="1" x14ac:dyDescent="0.2">
      <c r="A29" s="185" t="s">
        <v>3</v>
      </c>
      <c r="B29" s="185"/>
      <c r="C29" s="185"/>
      <c r="D29" s="185"/>
      <c r="E29" s="185"/>
    </row>
    <row r="30" spans="1:5" ht="15" customHeight="1" x14ac:dyDescent="0.2">
      <c r="A30" s="185" t="s">
        <v>25</v>
      </c>
      <c r="B30" s="185"/>
      <c r="C30" s="185"/>
      <c r="D30" s="185"/>
      <c r="E30" s="185"/>
    </row>
    <row r="31" spans="1:5" ht="15" customHeight="1" x14ac:dyDescent="0.2">
      <c r="A31" s="186" t="s">
        <v>26</v>
      </c>
      <c r="B31" s="186"/>
      <c r="C31" s="186"/>
      <c r="D31" s="186"/>
      <c r="E31" s="186"/>
    </row>
    <row r="32" spans="1:5" ht="15" customHeight="1" x14ac:dyDescent="0.2">
      <c r="A32" s="186"/>
      <c r="B32" s="186"/>
      <c r="C32" s="186"/>
      <c r="D32" s="186"/>
      <c r="E32" s="186"/>
    </row>
    <row r="33" spans="1:5" ht="15" customHeight="1" x14ac:dyDescent="0.2">
      <c r="A33" s="186"/>
      <c r="B33" s="186"/>
      <c r="C33" s="186"/>
      <c r="D33" s="186"/>
      <c r="E33" s="186"/>
    </row>
    <row r="34" spans="1:5" ht="15" customHeight="1" x14ac:dyDescent="0.2">
      <c r="A34" s="186"/>
      <c r="B34" s="186"/>
      <c r="C34" s="186"/>
      <c r="D34" s="186"/>
      <c r="E34" s="186"/>
    </row>
    <row r="35" spans="1:5" ht="15" customHeight="1" x14ac:dyDescent="0.2">
      <c r="A35" s="186"/>
      <c r="B35" s="186"/>
      <c r="C35" s="186"/>
      <c r="D35" s="186"/>
      <c r="E35" s="186"/>
    </row>
    <row r="36" spans="1:5" ht="15" customHeight="1" x14ac:dyDescent="0.2">
      <c r="A36" s="186"/>
      <c r="B36" s="186"/>
      <c r="C36" s="186"/>
      <c r="D36" s="186"/>
      <c r="E36" s="186"/>
    </row>
    <row r="37" spans="1:5" ht="15" customHeight="1" x14ac:dyDescent="0.2">
      <c r="A37" s="186"/>
      <c r="B37" s="186"/>
      <c r="C37" s="186"/>
      <c r="D37" s="186"/>
      <c r="E37" s="186"/>
    </row>
    <row r="38" spans="1:5" ht="15" customHeight="1" x14ac:dyDescent="0.2">
      <c r="A38" s="37"/>
      <c r="B38" s="37"/>
      <c r="C38" s="37"/>
      <c r="D38" s="37"/>
      <c r="E38" s="37"/>
    </row>
    <row r="39" spans="1:5" ht="15" customHeight="1" x14ac:dyDescent="0.25">
      <c r="A39" s="4" t="s">
        <v>0</v>
      </c>
      <c r="B39" s="5"/>
      <c r="C39" s="5"/>
      <c r="D39" s="5"/>
      <c r="E39" s="5"/>
    </row>
    <row r="40" spans="1:5" ht="15" customHeight="1" x14ac:dyDescent="0.2">
      <c r="A40" s="20" t="s">
        <v>6</v>
      </c>
      <c r="B40" s="5"/>
      <c r="C40" s="5"/>
      <c r="D40" s="5"/>
      <c r="E40" s="38" t="s">
        <v>7</v>
      </c>
    </row>
    <row r="41" spans="1:5" ht="15" customHeight="1" x14ac:dyDescent="0.25">
      <c r="A41" s="7"/>
      <c r="B41" s="39"/>
      <c r="C41" s="29"/>
      <c r="D41" s="29"/>
      <c r="E41" s="40"/>
    </row>
    <row r="42" spans="1:5" ht="15" customHeight="1" x14ac:dyDescent="0.2">
      <c r="B42" s="41" t="s">
        <v>8</v>
      </c>
      <c r="C42" s="41" t="s">
        <v>9</v>
      </c>
      <c r="D42" s="42" t="s">
        <v>10</v>
      </c>
      <c r="E42" s="43" t="s">
        <v>11</v>
      </c>
    </row>
    <row r="43" spans="1:5" ht="15" customHeight="1" x14ac:dyDescent="0.2">
      <c r="B43" s="44">
        <v>98278</v>
      </c>
      <c r="C43" s="13"/>
      <c r="D43" s="14" t="s">
        <v>27</v>
      </c>
      <c r="E43" s="15">
        <f>57846+39169</f>
        <v>97015</v>
      </c>
    </row>
    <row r="44" spans="1:5" ht="15" customHeight="1" x14ac:dyDescent="0.2">
      <c r="B44" s="45"/>
      <c r="C44" s="46" t="s">
        <v>13</v>
      </c>
      <c r="D44" s="47"/>
      <c r="E44" s="48">
        <f>SUM(E43:E43)</f>
        <v>97015</v>
      </c>
    </row>
    <row r="45" spans="1:5" ht="15" customHeight="1" x14ac:dyDescent="0.25">
      <c r="A45" s="2"/>
      <c r="B45" s="35"/>
      <c r="C45" s="35"/>
      <c r="D45" s="35"/>
      <c r="E45" s="35"/>
    </row>
    <row r="46" spans="1:5" ht="15" customHeight="1" x14ac:dyDescent="0.25">
      <c r="A46" s="4" t="s">
        <v>1</v>
      </c>
      <c r="B46" s="5"/>
      <c r="C46" s="5"/>
    </row>
    <row r="47" spans="1:5" ht="15" customHeight="1" x14ac:dyDescent="0.2">
      <c r="A47" s="20" t="s">
        <v>28</v>
      </c>
      <c r="B47" s="29"/>
      <c r="C47" s="29"/>
      <c r="D47" s="29"/>
      <c r="E47" s="30" t="s">
        <v>29</v>
      </c>
    </row>
    <row r="48" spans="1:5" ht="15" customHeight="1" x14ac:dyDescent="0.2">
      <c r="A48" s="8"/>
      <c r="B48" s="49"/>
      <c r="C48" s="5"/>
      <c r="D48" s="35"/>
      <c r="E48" s="50"/>
    </row>
    <row r="49" spans="1:5" ht="15" customHeight="1" x14ac:dyDescent="0.2">
      <c r="C49" s="10" t="s">
        <v>9</v>
      </c>
      <c r="D49" s="51" t="s">
        <v>16</v>
      </c>
      <c r="E49" s="43" t="s">
        <v>11</v>
      </c>
    </row>
    <row r="50" spans="1:5" ht="15" customHeight="1" x14ac:dyDescent="0.2">
      <c r="C50" s="52">
        <v>3769</v>
      </c>
      <c r="D50" s="53" t="s">
        <v>30</v>
      </c>
      <c r="E50" s="15">
        <v>97015</v>
      </c>
    </row>
    <row r="51" spans="1:5" ht="15" customHeight="1" x14ac:dyDescent="0.2">
      <c r="C51" s="17" t="s">
        <v>13</v>
      </c>
      <c r="D51" s="54"/>
      <c r="E51" s="55">
        <f>SUM(E50:E50)</f>
        <v>97015</v>
      </c>
    </row>
    <row r="52" spans="1:5" ht="15" customHeight="1" x14ac:dyDescent="0.2"/>
    <row r="53" spans="1:5" ht="15" customHeight="1" x14ac:dyDescent="0.2"/>
    <row r="54" spans="1:5" ht="15" customHeight="1" x14ac:dyDescent="0.25">
      <c r="A54" s="2" t="s">
        <v>31</v>
      </c>
    </row>
    <row r="55" spans="1:5" ht="15" customHeight="1" x14ac:dyDescent="0.2">
      <c r="A55" s="185" t="s">
        <v>3</v>
      </c>
      <c r="B55" s="185"/>
      <c r="C55" s="185"/>
      <c r="D55" s="185"/>
      <c r="E55" s="185"/>
    </row>
    <row r="56" spans="1:5" ht="15" customHeight="1" x14ac:dyDescent="0.2">
      <c r="A56" s="185" t="s">
        <v>25</v>
      </c>
      <c r="B56" s="185"/>
      <c r="C56" s="185"/>
      <c r="D56" s="185"/>
      <c r="E56" s="185"/>
    </row>
    <row r="57" spans="1:5" ht="15" customHeight="1" x14ac:dyDescent="0.2">
      <c r="A57" s="186" t="s">
        <v>32</v>
      </c>
      <c r="B57" s="186"/>
      <c r="C57" s="186"/>
      <c r="D57" s="186"/>
      <c r="E57" s="186"/>
    </row>
    <row r="58" spans="1:5" ht="15" customHeight="1" x14ac:dyDescent="0.2">
      <c r="A58" s="186"/>
      <c r="B58" s="186"/>
      <c r="C58" s="186"/>
      <c r="D58" s="186"/>
      <c r="E58" s="186"/>
    </row>
    <row r="59" spans="1:5" ht="15" customHeight="1" x14ac:dyDescent="0.2">
      <c r="A59" s="186"/>
      <c r="B59" s="186"/>
      <c r="C59" s="186"/>
      <c r="D59" s="186"/>
      <c r="E59" s="186"/>
    </row>
    <row r="60" spans="1:5" ht="15" customHeight="1" x14ac:dyDescent="0.2">
      <c r="A60" s="186"/>
      <c r="B60" s="186"/>
      <c r="C60" s="186"/>
      <c r="D60" s="186"/>
      <c r="E60" s="186"/>
    </row>
    <row r="61" spans="1:5" ht="15" customHeight="1" x14ac:dyDescent="0.2">
      <c r="A61" s="186"/>
      <c r="B61" s="186"/>
      <c r="C61" s="186"/>
      <c r="D61" s="186"/>
      <c r="E61" s="186"/>
    </row>
    <row r="62" spans="1:5" ht="15" customHeight="1" x14ac:dyDescent="0.2">
      <c r="A62" s="186"/>
      <c r="B62" s="186"/>
      <c r="C62" s="186"/>
      <c r="D62" s="186"/>
      <c r="E62" s="186"/>
    </row>
    <row r="63" spans="1:5" ht="15" customHeight="1" x14ac:dyDescent="0.2">
      <c r="A63" s="186"/>
      <c r="B63" s="186"/>
      <c r="C63" s="186"/>
      <c r="D63" s="186"/>
      <c r="E63" s="186"/>
    </row>
    <row r="64" spans="1:5" ht="15" customHeight="1" x14ac:dyDescent="0.2">
      <c r="A64" s="186"/>
      <c r="B64" s="186"/>
      <c r="C64" s="186"/>
      <c r="D64" s="186"/>
      <c r="E64" s="186"/>
    </row>
    <row r="65" spans="1:5" ht="15" customHeight="1" x14ac:dyDescent="0.2">
      <c r="A65" s="186"/>
      <c r="B65" s="186"/>
      <c r="C65" s="186"/>
      <c r="D65" s="186"/>
      <c r="E65" s="186"/>
    </row>
    <row r="66" spans="1:5" ht="15" customHeight="1" x14ac:dyDescent="0.25">
      <c r="A66" s="4" t="s">
        <v>0</v>
      </c>
      <c r="B66" s="5"/>
      <c r="C66" s="5"/>
      <c r="D66" s="5"/>
      <c r="E66" s="5"/>
    </row>
    <row r="67" spans="1:5" ht="15" customHeight="1" x14ac:dyDescent="0.2">
      <c r="A67" s="20" t="s">
        <v>6</v>
      </c>
      <c r="B67" s="5"/>
      <c r="C67" s="5"/>
      <c r="D67" s="5"/>
      <c r="E67" s="38" t="s">
        <v>7</v>
      </c>
    </row>
    <row r="68" spans="1:5" ht="15" customHeight="1" x14ac:dyDescent="0.25">
      <c r="A68" s="7"/>
      <c r="B68" s="39"/>
      <c r="C68" s="29"/>
      <c r="D68" s="29"/>
      <c r="E68" s="40"/>
    </row>
    <row r="69" spans="1:5" ht="15" customHeight="1" x14ac:dyDescent="0.2">
      <c r="B69" s="41" t="s">
        <v>8</v>
      </c>
      <c r="C69" s="41" t="s">
        <v>9</v>
      </c>
      <c r="D69" s="42" t="s">
        <v>10</v>
      </c>
      <c r="E69" s="43" t="s">
        <v>11</v>
      </c>
    </row>
    <row r="70" spans="1:5" ht="15" customHeight="1" x14ac:dyDescent="0.2">
      <c r="B70" s="44">
        <v>98278</v>
      </c>
      <c r="C70" s="13"/>
      <c r="D70" s="14" t="s">
        <v>27</v>
      </c>
      <c r="E70" s="15">
        <f>103921+197675+70785</f>
        <v>372381</v>
      </c>
    </row>
    <row r="71" spans="1:5" ht="15" customHeight="1" x14ac:dyDescent="0.2">
      <c r="B71" s="45"/>
      <c r="C71" s="46" t="s">
        <v>13</v>
      </c>
      <c r="D71" s="47"/>
      <c r="E71" s="48">
        <f>SUM(E70:E70)</f>
        <v>372381</v>
      </c>
    </row>
    <row r="72" spans="1:5" ht="15" customHeight="1" x14ac:dyDescent="0.25">
      <c r="A72" s="2"/>
      <c r="B72" s="35"/>
      <c r="C72" s="35"/>
      <c r="D72" s="35"/>
      <c r="E72" s="35"/>
    </row>
    <row r="73" spans="1:5" ht="15" customHeight="1" x14ac:dyDescent="0.25">
      <c r="A73" s="4" t="s">
        <v>1</v>
      </c>
      <c r="B73" s="5"/>
      <c r="C73" s="5"/>
    </row>
    <row r="74" spans="1:5" ht="15" customHeight="1" x14ac:dyDescent="0.2">
      <c r="A74" s="20" t="s">
        <v>28</v>
      </c>
      <c r="B74" s="29"/>
      <c r="C74" s="29"/>
      <c r="D74" s="29"/>
      <c r="E74" s="30" t="s">
        <v>29</v>
      </c>
    </row>
    <row r="75" spans="1:5" ht="15" customHeight="1" x14ac:dyDescent="0.2">
      <c r="A75" s="8"/>
      <c r="B75" s="49"/>
      <c r="C75" s="5"/>
      <c r="D75" s="35"/>
      <c r="E75" s="50"/>
    </row>
    <row r="76" spans="1:5" ht="15" customHeight="1" x14ac:dyDescent="0.2">
      <c r="C76" s="10" t="s">
        <v>9</v>
      </c>
      <c r="D76" s="51" t="s">
        <v>16</v>
      </c>
      <c r="E76" s="43" t="s">
        <v>11</v>
      </c>
    </row>
    <row r="77" spans="1:5" ht="15" customHeight="1" x14ac:dyDescent="0.2">
      <c r="C77" s="52">
        <v>3769</v>
      </c>
      <c r="D77" s="53" t="s">
        <v>30</v>
      </c>
      <c r="E77" s="15">
        <v>372381</v>
      </c>
    </row>
    <row r="78" spans="1:5" ht="15" customHeight="1" x14ac:dyDescent="0.2">
      <c r="C78" s="17" t="s">
        <v>13</v>
      </c>
      <c r="D78" s="54"/>
      <c r="E78" s="55">
        <f>SUM(E77:E77)</f>
        <v>372381</v>
      </c>
    </row>
    <row r="79" spans="1:5" ht="15" customHeight="1" x14ac:dyDescent="0.2"/>
    <row r="80" spans="1:5" ht="15" customHeight="1" x14ac:dyDescent="0.2"/>
    <row r="81" spans="1:5" ht="15" customHeight="1" x14ac:dyDescent="0.25">
      <c r="A81" s="2" t="s">
        <v>33</v>
      </c>
    </row>
    <row r="82" spans="1:5" ht="15" customHeight="1" x14ac:dyDescent="0.2">
      <c r="A82" s="185" t="s">
        <v>3</v>
      </c>
      <c r="B82" s="185"/>
      <c r="C82" s="185"/>
      <c r="D82" s="185"/>
      <c r="E82" s="185"/>
    </row>
    <row r="83" spans="1:5" ht="15" customHeight="1" x14ac:dyDescent="0.2">
      <c r="A83" s="185" t="s">
        <v>25</v>
      </c>
      <c r="B83" s="185"/>
      <c r="C83" s="185"/>
      <c r="D83" s="185"/>
      <c r="E83" s="185"/>
    </row>
    <row r="84" spans="1:5" ht="15" customHeight="1" x14ac:dyDescent="0.2">
      <c r="A84" s="186" t="s">
        <v>34</v>
      </c>
      <c r="B84" s="186"/>
      <c r="C84" s="186"/>
      <c r="D84" s="186"/>
      <c r="E84" s="186"/>
    </row>
    <row r="85" spans="1:5" ht="15" customHeight="1" x14ac:dyDescent="0.2">
      <c r="A85" s="186"/>
      <c r="B85" s="186"/>
      <c r="C85" s="186"/>
      <c r="D85" s="186"/>
      <c r="E85" s="186"/>
    </row>
    <row r="86" spans="1:5" ht="15" customHeight="1" x14ac:dyDescent="0.2">
      <c r="A86" s="186"/>
      <c r="B86" s="186"/>
      <c r="C86" s="186"/>
      <c r="D86" s="186"/>
      <c r="E86" s="186"/>
    </row>
    <row r="87" spans="1:5" ht="15" customHeight="1" x14ac:dyDescent="0.2">
      <c r="A87" s="186"/>
      <c r="B87" s="186"/>
      <c r="C87" s="186"/>
      <c r="D87" s="186"/>
      <c r="E87" s="186"/>
    </row>
    <row r="88" spans="1:5" ht="15" customHeight="1" x14ac:dyDescent="0.2">
      <c r="A88" s="186"/>
      <c r="B88" s="186"/>
      <c r="C88" s="186"/>
      <c r="D88" s="186"/>
      <c r="E88" s="186"/>
    </row>
    <row r="89" spans="1:5" ht="15" customHeight="1" x14ac:dyDescent="0.2">
      <c r="A89" s="37"/>
      <c r="B89" s="37"/>
      <c r="C89" s="37"/>
      <c r="D89" s="37"/>
      <c r="E89" s="37"/>
    </row>
    <row r="90" spans="1:5" ht="15" customHeight="1" x14ac:dyDescent="0.25">
      <c r="A90" s="4" t="s">
        <v>0</v>
      </c>
      <c r="B90" s="5"/>
      <c r="C90" s="5"/>
      <c r="D90" s="5"/>
      <c r="E90" s="5"/>
    </row>
    <row r="91" spans="1:5" ht="15" customHeight="1" x14ac:dyDescent="0.2">
      <c r="A91" s="20" t="s">
        <v>6</v>
      </c>
      <c r="B91" s="5"/>
      <c r="C91" s="5"/>
      <c r="D91" s="5"/>
      <c r="E91" s="38" t="s">
        <v>7</v>
      </c>
    </row>
    <row r="92" spans="1:5" ht="15" customHeight="1" x14ac:dyDescent="0.25">
      <c r="A92" s="7"/>
      <c r="B92" s="39"/>
      <c r="C92" s="29"/>
      <c r="D92" s="29"/>
      <c r="E92" s="40"/>
    </row>
    <row r="93" spans="1:5" ht="15" customHeight="1" x14ac:dyDescent="0.2">
      <c r="B93" s="41" t="s">
        <v>8</v>
      </c>
      <c r="C93" s="41" t="s">
        <v>9</v>
      </c>
      <c r="D93" s="42" t="s">
        <v>10</v>
      </c>
      <c r="E93" s="43" t="s">
        <v>11</v>
      </c>
    </row>
    <row r="94" spans="1:5" ht="15" customHeight="1" x14ac:dyDescent="0.2">
      <c r="B94" s="44">
        <v>98032</v>
      </c>
      <c r="C94" s="13"/>
      <c r="D94" s="14" t="s">
        <v>27</v>
      </c>
      <c r="E94" s="15">
        <v>10000000</v>
      </c>
    </row>
    <row r="95" spans="1:5" ht="15" customHeight="1" x14ac:dyDescent="0.2">
      <c r="B95" s="45"/>
      <c r="C95" s="46" t="s">
        <v>13</v>
      </c>
      <c r="D95" s="47"/>
      <c r="E95" s="48">
        <f>SUM(E94:E94)</f>
        <v>10000000</v>
      </c>
    </row>
    <row r="96" spans="1:5" ht="15" customHeight="1" x14ac:dyDescent="0.2">
      <c r="B96" s="56"/>
      <c r="C96" s="57"/>
      <c r="D96" s="29"/>
      <c r="E96" s="58"/>
    </row>
    <row r="97" spans="1:5" ht="15" customHeight="1" x14ac:dyDescent="0.25">
      <c r="A97" s="39" t="s">
        <v>1</v>
      </c>
      <c r="B97" s="59"/>
      <c r="C97" s="29"/>
      <c r="D97" s="29"/>
      <c r="E97" s="7"/>
    </row>
    <row r="98" spans="1:5" ht="15" customHeight="1" x14ac:dyDescent="0.2">
      <c r="A98" s="20" t="s">
        <v>35</v>
      </c>
      <c r="B98" s="29"/>
      <c r="C98" s="29"/>
      <c r="D98" s="29"/>
      <c r="E98" s="30" t="s">
        <v>36</v>
      </c>
    </row>
    <row r="99" spans="1:5" ht="15" customHeight="1" x14ac:dyDescent="0.2">
      <c r="A99" s="20"/>
      <c r="B99" s="59"/>
      <c r="C99" s="29"/>
      <c r="D99" s="29"/>
      <c r="E99" s="30"/>
    </row>
    <row r="100" spans="1:5" ht="15" customHeight="1" x14ac:dyDescent="0.2">
      <c r="B100" s="22"/>
      <c r="C100" s="10" t="s">
        <v>9</v>
      </c>
      <c r="D100" s="51" t="s">
        <v>16</v>
      </c>
      <c r="E100" s="10" t="s">
        <v>11</v>
      </c>
    </row>
    <row r="101" spans="1:5" ht="15" customHeight="1" x14ac:dyDescent="0.2">
      <c r="B101" s="23"/>
      <c r="C101" s="10">
        <v>5273</v>
      </c>
      <c r="D101" s="53" t="s">
        <v>37</v>
      </c>
      <c r="E101" s="15">
        <v>10000000</v>
      </c>
    </row>
    <row r="102" spans="1:5" ht="15" customHeight="1" x14ac:dyDescent="0.2">
      <c r="B102" s="60"/>
      <c r="C102" s="17" t="s">
        <v>13</v>
      </c>
      <c r="D102" s="18"/>
      <c r="E102" s="19">
        <f>SUM(E101)</f>
        <v>10000000</v>
      </c>
    </row>
    <row r="103" spans="1:5" ht="15" customHeight="1" x14ac:dyDescent="0.2"/>
    <row r="104" spans="1:5" ht="15" customHeight="1" x14ac:dyDescent="0.2"/>
    <row r="105" spans="1:5" ht="15" customHeight="1" x14ac:dyDescent="0.25">
      <c r="A105" s="2" t="s">
        <v>38</v>
      </c>
    </row>
    <row r="106" spans="1:5" ht="15" customHeight="1" x14ac:dyDescent="0.2">
      <c r="A106" s="185" t="s">
        <v>3</v>
      </c>
      <c r="B106" s="185"/>
      <c r="C106" s="185"/>
      <c r="D106" s="185"/>
      <c r="E106" s="185"/>
    </row>
    <row r="107" spans="1:5" ht="15" customHeight="1" x14ac:dyDescent="0.2">
      <c r="A107" s="185" t="s">
        <v>4</v>
      </c>
      <c r="B107" s="185"/>
      <c r="C107" s="185"/>
      <c r="D107" s="185"/>
      <c r="E107" s="185"/>
    </row>
    <row r="108" spans="1:5" ht="15" customHeight="1" x14ac:dyDescent="0.2">
      <c r="A108" s="186" t="s">
        <v>39</v>
      </c>
      <c r="B108" s="186"/>
      <c r="C108" s="186"/>
      <c r="D108" s="186"/>
      <c r="E108" s="186"/>
    </row>
    <row r="109" spans="1:5" ht="15" customHeight="1" x14ac:dyDescent="0.2">
      <c r="A109" s="186"/>
      <c r="B109" s="186"/>
      <c r="C109" s="186"/>
      <c r="D109" s="186"/>
      <c r="E109" s="186"/>
    </row>
    <row r="110" spans="1:5" ht="15" customHeight="1" x14ac:dyDescent="0.2">
      <c r="A110" s="186"/>
      <c r="B110" s="186"/>
      <c r="C110" s="186"/>
      <c r="D110" s="186"/>
      <c r="E110" s="186"/>
    </row>
    <row r="111" spans="1:5" ht="15" customHeight="1" x14ac:dyDescent="0.2">
      <c r="A111" s="186"/>
      <c r="B111" s="186"/>
      <c r="C111" s="186"/>
      <c r="D111" s="186"/>
      <c r="E111" s="186"/>
    </row>
    <row r="112" spans="1:5" ht="15" customHeight="1" x14ac:dyDescent="0.2">
      <c r="A112" s="186"/>
      <c r="B112" s="186"/>
      <c r="C112" s="186"/>
      <c r="D112" s="186"/>
      <c r="E112" s="186"/>
    </row>
    <row r="113" spans="1:5" ht="15" customHeight="1" x14ac:dyDescent="0.2">
      <c r="A113" s="186"/>
      <c r="B113" s="186"/>
      <c r="C113" s="186"/>
      <c r="D113" s="186"/>
      <c r="E113" s="186"/>
    </row>
    <row r="114" spans="1:5" ht="15" customHeight="1" x14ac:dyDescent="0.2">
      <c r="A114" s="186"/>
      <c r="B114" s="186"/>
      <c r="C114" s="186"/>
      <c r="D114" s="186"/>
      <c r="E114" s="186"/>
    </row>
    <row r="115" spans="1:5" ht="15" customHeight="1" x14ac:dyDescent="0.2">
      <c r="A115" s="28"/>
      <c r="B115" s="28"/>
      <c r="C115" s="28"/>
      <c r="D115" s="28"/>
      <c r="E115" s="28"/>
    </row>
    <row r="116" spans="1:5" ht="15" customHeight="1" x14ac:dyDescent="0.25">
      <c r="A116" s="4" t="s">
        <v>0</v>
      </c>
      <c r="B116" s="5"/>
      <c r="C116" s="5"/>
      <c r="D116" s="5"/>
      <c r="E116" s="5"/>
    </row>
    <row r="117" spans="1:5" ht="15" customHeight="1" x14ac:dyDescent="0.2">
      <c r="A117" s="20" t="s">
        <v>6</v>
      </c>
      <c r="B117" s="29"/>
      <c r="C117" s="29"/>
      <c r="D117" s="29"/>
      <c r="E117" s="30" t="s">
        <v>7</v>
      </c>
    </row>
    <row r="118" spans="1:5" ht="15" customHeight="1" x14ac:dyDescent="0.25">
      <c r="A118" s="8"/>
      <c r="B118" s="4"/>
      <c r="C118" s="5"/>
      <c r="D118" s="5"/>
      <c r="E118" s="9"/>
    </row>
    <row r="119" spans="1:5" ht="15" customHeight="1" x14ac:dyDescent="0.2">
      <c r="B119" s="10" t="s">
        <v>8</v>
      </c>
      <c r="C119" s="10" t="s">
        <v>9</v>
      </c>
      <c r="D119" s="11" t="s">
        <v>10</v>
      </c>
      <c r="E119" s="43" t="s">
        <v>11</v>
      </c>
    </row>
    <row r="120" spans="1:5" ht="15" customHeight="1" x14ac:dyDescent="0.2">
      <c r="B120" s="12">
        <v>35018</v>
      </c>
      <c r="C120" s="13"/>
      <c r="D120" s="14" t="s">
        <v>12</v>
      </c>
      <c r="E120" s="15">
        <v>2000000</v>
      </c>
    </row>
    <row r="121" spans="1:5" ht="15" customHeight="1" x14ac:dyDescent="0.2">
      <c r="B121" s="16"/>
      <c r="C121" s="17" t="s">
        <v>13</v>
      </c>
      <c r="D121" s="18"/>
      <c r="E121" s="19">
        <f>SUM(E120:E120)</f>
        <v>2000000</v>
      </c>
    </row>
    <row r="122" spans="1:5" ht="15" customHeight="1" x14ac:dyDescent="0.2"/>
    <row r="123" spans="1:5" ht="15" customHeight="1" x14ac:dyDescent="0.25">
      <c r="A123" s="4" t="s">
        <v>1</v>
      </c>
      <c r="B123" s="5"/>
      <c r="C123" s="5"/>
      <c r="D123" s="5"/>
      <c r="E123" s="8"/>
    </row>
    <row r="124" spans="1:5" ht="15" customHeight="1" x14ac:dyDescent="0.2">
      <c r="A124" s="20" t="s">
        <v>14</v>
      </c>
      <c r="B124" s="61"/>
      <c r="E124" t="s">
        <v>15</v>
      </c>
    </row>
    <row r="125" spans="1:5" ht="15" customHeight="1" x14ac:dyDescent="0.25">
      <c r="A125" s="8"/>
      <c r="B125" s="4"/>
      <c r="C125" s="5"/>
      <c r="D125" s="5"/>
      <c r="E125" s="9"/>
    </row>
    <row r="126" spans="1:5" ht="15" customHeight="1" x14ac:dyDescent="0.2">
      <c r="B126" s="10" t="s">
        <v>8</v>
      </c>
      <c r="C126" s="10" t="s">
        <v>9</v>
      </c>
      <c r="D126" s="11" t="s">
        <v>10</v>
      </c>
      <c r="E126" s="10" t="s">
        <v>11</v>
      </c>
    </row>
    <row r="127" spans="1:5" ht="15" customHeight="1" x14ac:dyDescent="0.2">
      <c r="B127" s="62">
        <v>35018</v>
      </c>
      <c r="C127" s="33"/>
      <c r="D127" s="14" t="s">
        <v>23</v>
      </c>
      <c r="E127" s="15">
        <v>2000000</v>
      </c>
    </row>
    <row r="128" spans="1:5" ht="15" customHeight="1" x14ac:dyDescent="0.2">
      <c r="B128" s="34"/>
      <c r="C128" s="17" t="s">
        <v>13</v>
      </c>
      <c r="D128" s="18"/>
      <c r="E128" s="19">
        <f>SUM(E127:E127)</f>
        <v>2000000</v>
      </c>
    </row>
    <row r="129" spans="1:5" ht="15" customHeight="1" x14ac:dyDescent="0.2"/>
    <row r="130" spans="1:5" ht="15" customHeight="1" x14ac:dyDescent="0.2"/>
    <row r="131" spans="1:5" ht="15" customHeight="1" x14ac:dyDescent="0.25">
      <c r="A131" s="2" t="s">
        <v>40</v>
      </c>
    </row>
    <row r="132" spans="1:5" ht="15" customHeight="1" x14ac:dyDescent="0.2">
      <c r="A132" s="185" t="s">
        <v>3</v>
      </c>
      <c r="B132" s="185"/>
      <c r="C132" s="185"/>
      <c r="D132" s="185"/>
      <c r="E132" s="185"/>
    </row>
    <row r="133" spans="1:5" ht="15" customHeight="1" x14ac:dyDescent="0.2">
      <c r="A133" s="185" t="s">
        <v>41</v>
      </c>
      <c r="B133" s="185"/>
      <c r="C133" s="185"/>
      <c r="D133" s="185"/>
      <c r="E133" s="185"/>
    </row>
    <row r="134" spans="1:5" ht="15" customHeight="1" x14ac:dyDescent="0.2">
      <c r="A134" s="188" t="s">
        <v>42</v>
      </c>
      <c r="B134" s="188"/>
      <c r="C134" s="188"/>
      <c r="D134" s="188"/>
      <c r="E134" s="188"/>
    </row>
    <row r="135" spans="1:5" ht="15" customHeight="1" x14ac:dyDescent="0.2">
      <c r="A135" s="188"/>
      <c r="B135" s="188"/>
      <c r="C135" s="188"/>
      <c r="D135" s="188"/>
      <c r="E135" s="188"/>
    </row>
    <row r="136" spans="1:5" ht="15" customHeight="1" x14ac:dyDescent="0.2">
      <c r="A136" s="188"/>
      <c r="B136" s="188"/>
      <c r="C136" s="188"/>
      <c r="D136" s="188"/>
      <c r="E136" s="188"/>
    </row>
    <row r="137" spans="1:5" ht="15" customHeight="1" x14ac:dyDescent="0.2">
      <c r="A137" s="188"/>
      <c r="B137" s="188"/>
      <c r="C137" s="188"/>
      <c r="D137" s="188"/>
      <c r="E137" s="188"/>
    </row>
    <row r="138" spans="1:5" ht="15" customHeight="1" x14ac:dyDescent="0.2">
      <c r="A138" s="188"/>
      <c r="B138" s="188"/>
      <c r="C138" s="188"/>
      <c r="D138" s="188"/>
      <c r="E138" s="188"/>
    </row>
    <row r="139" spans="1:5" ht="15" customHeight="1" x14ac:dyDescent="0.2">
      <c r="A139" s="188"/>
      <c r="B139" s="188"/>
      <c r="C139" s="188"/>
      <c r="D139" s="188"/>
      <c r="E139" s="188"/>
    </row>
    <row r="140" spans="1:5" ht="15" customHeight="1" x14ac:dyDescent="0.2">
      <c r="A140" s="188"/>
      <c r="B140" s="188"/>
      <c r="C140" s="188"/>
      <c r="D140" s="188"/>
      <c r="E140" s="188"/>
    </row>
    <row r="141" spans="1:5" ht="15" customHeight="1" x14ac:dyDescent="0.2">
      <c r="A141" s="37"/>
      <c r="B141" s="63"/>
      <c r="C141" s="37"/>
      <c r="D141" s="37"/>
      <c r="E141" s="37"/>
    </row>
    <row r="142" spans="1:5" ht="15" customHeight="1" x14ac:dyDescent="0.25">
      <c r="A142" s="4" t="s">
        <v>0</v>
      </c>
      <c r="B142" s="64"/>
      <c r="C142" s="5"/>
      <c r="D142" s="5"/>
      <c r="E142" s="5"/>
    </row>
    <row r="143" spans="1:5" ht="15" customHeight="1" x14ac:dyDescent="0.2">
      <c r="A143" s="6" t="s">
        <v>43</v>
      </c>
      <c r="B143" s="5"/>
      <c r="C143" s="5"/>
      <c r="D143" s="5"/>
      <c r="E143" s="38" t="s">
        <v>44</v>
      </c>
    </row>
    <row r="144" spans="1:5" ht="15" customHeight="1" x14ac:dyDescent="0.25">
      <c r="A144" s="7"/>
      <c r="B144" s="65"/>
      <c r="C144" s="29"/>
      <c r="D144" s="29"/>
      <c r="E144" s="40"/>
    </row>
    <row r="145" spans="1:5" ht="15" customHeight="1" x14ac:dyDescent="0.2">
      <c r="B145" s="41" t="s">
        <v>8</v>
      </c>
      <c r="C145" s="41" t="s">
        <v>9</v>
      </c>
      <c r="D145" s="42" t="s">
        <v>10</v>
      </c>
      <c r="E145" s="43" t="s">
        <v>11</v>
      </c>
    </row>
    <row r="146" spans="1:5" ht="15" customHeight="1" x14ac:dyDescent="0.2">
      <c r="B146" s="66">
        <v>107117968</v>
      </c>
      <c r="C146" s="67"/>
      <c r="D146" s="68" t="s">
        <v>45</v>
      </c>
      <c r="E146" s="15">
        <v>1902743.47</v>
      </c>
    </row>
    <row r="147" spans="1:5" ht="15" customHeight="1" x14ac:dyDescent="0.2">
      <c r="B147" s="66">
        <v>107517969</v>
      </c>
      <c r="C147" s="67"/>
      <c r="D147" s="68" t="s">
        <v>45</v>
      </c>
      <c r="E147" s="15">
        <v>32346638.940000001</v>
      </c>
    </row>
    <row r="148" spans="1:5" ht="15" customHeight="1" x14ac:dyDescent="0.2">
      <c r="B148" s="45"/>
      <c r="C148" s="46" t="s">
        <v>13</v>
      </c>
      <c r="D148" s="47"/>
      <c r="E148" s="48">
        <f>SUM(E146:E147)</f>
        <v>34249382.410000004</v>
      </c>
    </row>
    <row r="149" spans="1:5" ht="15" customHeight="1" x14ac:dyDescent="0.2"/>
    <row r="150" spans="1:5" ht="15" customHeight="1" x14ac:dyDescent="0.25">
      <c r="A150" s="39" t="s">
        <v>1</v>
      </c>
      <c r="B150" s="29"/>
      <c r="C150" s="29"/>
      <c r="D150" s="29"/>
      <c r="E150" s="29"/>
    </row>
    <row r="151" spans="1:5" ht="15" customHeight="1" x14ac:dyDescent="0.2">
      <c r="A151" s="20" t="s">
        <v>6</v>
      </c>
      <c r="B151" s="29"/>
      <c r="C151" s="29"/>
      <c r="D151" s="29"/>
      <c r="E151" s="30" t="s">
        <v>7</v>
      </c>
    </row>
    <row r="152" spans="1:5" ht="15" customHeight="1" x14ac:dyDescent="0.2"/>
    <row r="153" spans="1:5" ht="15" customHeight="1" x14ac:dyDescent="0.2">
      <c r="C153" s="41" t="s">
        <v>9</v>
      </c>
      <c r="D153" s="42" t="s">
        <v>10</v>
      </c>
      <c r="E153" s="43" t="s">
        <v>11</v>
      </c>
    </row>
    <row r="154" spans="1:5" ht="15" customHeight="1" x14ac:dyDescent="0.2">
      <c r="C154" s="69"/>
      <c r="D154" s="68" t="s">
        <v>46</v>
      </c>
      <c r="E154" s="15">
        <f>23869265.24+9414969.14+965148.03</f>
        <v>34249382.409999996</v>
      </c>
    </row>
    <row r="155" spans="1:5" ht="15" customHeight="1" x14ac:dyDescent="0.2">
      <c r="C155" s="46" t="s">
        <v>13</v>
      </c>
      <c r="D155" s="47"/>
      <c r="E155" s="48">
        <f>SUM(E154:E154)</f>
        <v>34249382.409999996</v>
      </c>
    </row>
    <row r="156" spans="1:5" ht="15" customHeight="1" x14ac:dyDescent="0.2"/>
    <row r="157" spans="1:5" ht="15" customHeight="1" x14ac:dyDescent="0.2"/>
    <row r="158" spans="1:5" ht="15" customHeight="1" x14ac:dyDescent="0.25">
      <c r="A158" s="2" t="s">
        <v>47</v>
      </c>
    </row>
    <row r="159" spans="1:5" ht="15" customHeight="1" x14ac:dyDescent="0.2">
      <c r="A159" s="185" t="s">
        <v>3</v>
      </c>
      <c r="B159" s="185"/>
      <c r="C159" s="185"/>
      <c r="D159" s="185"/>
      <c r="E159" s="185"/>
    </row>
    <row r="160" spans="1:5" ht="15" customHeight="1" x14ac:dyDescent="0.2">
      <c r="A160" s="185" t="s">
        <v>41</v>
      </c>
      <c r="B160" s="185"/>
      <c r="C160" s="185"/>
      <c r="D160" s="185"/>
      <c r="E160" s="185"/>
    </row>
    <row r="161" spans="1:5" ht="15" customHeight="1" x14ac:dyDescent="0.2">
      <c r="A161" s="188" t="s">
        <v>48</v>
      </c>
      <c r="B161" s="188"/>
      <c r="C161" s="188"/>
      <c r="D161" s="188"/>
      <c r="E161" s="188"/>
    </row>
    <row r="162" spans="1:5" ht="15" customHeight="1" x14ac:dyDescent="0.2">
      <c r="A162" s="188"/>
      <c r="B162" s="188"/>
      <c r="C162" s="188"/>
      <c r="D162" s="188"/>
      <c r="E162" s="188"/>
    </row>
    <row r="163" spans="1:5" ht="15" customHeight="1" x14ac:dyDescent="0.2">
      <c r="A163" s="188"/>
      <c r="B163" s="188"/>
      <c r="C163" s="188"/>
      <c r="D163" s="188"/>
      <c r="E163" s="188"/>
    </row>
    <row r="164" spans="1:5" ht="15" customHeight="1" x14ac:dyDescent="0.2">
      <c r="A164" s="188"/>
      <c r="B164" s="188"/>
      <c r="C164" s="188"/>
      <c r="D164" s="188"/>
      <c r="E164" s="188"/>
    </row>
    <row r="165" spans="1:5" ht="15" customHeight="1" x14ac:dyDescent="0.2">
      <c r="A165" s="188"/>
      <c r="B165" s="188"/>
      <c r="C165" s="188"/>
      <c r="D165" s="188"/>
      <c r="E165" s="188"/>
    </row>
    <row r="166" spans="1:5" ht="15" customHeight="1" x14ac:dyDescent="0.2">
      <c r="A166" s="188"/>
      <c r="B166" s="188"/>
      <c r="C166" s="188"/>
      <c r="D166" s="188"/>
      <c r="E166" s="188"/>
    </row>
    <row r="167" spans="1:5" ht="15" customHeight="1" x14ac:dyDescent="0.2">
      <c r="A167" s="188"/>
      <c r="B167" s="188"/>
      <c r="C167" s="188"/>
      <c r="D167" s="188"/>
      <c r="E167" s="188"/>
    </row>
    <row r="168" spans="1:5" ht="15" customHeight="1" x14ac:dyDescent="0.2">
      <c r="A168" s="37"/>
      <c r="B168" s="63"/>
      <c r="C168" s="37"/>
      <c r="D168" s="37"/>
      <c r="E168" s="37"/>
    </row>
    <row r="169" spans="1:5" ht="15" customHeight="1" x14ac:dyDescent="0.25">
      <c r="A169" s="4" t="s">
        <v>0</v>
      </c>
      <c r="B169" s="64"/>
      <c r="C169" s="5"/>
      <c r="D169" s="5"/>
      <c r="E169" s="5"/>
    </row>
    <row r="170" spans="1:5" ht="15" customHeight="1" x14ac:dyDescent="0.2">
      <c r="A170" s="6" t="s">
        <v>43</v>
      </c>
      <c r="B170" s="5"/>
      <c r="C170" s="5"/>
      <c r="D170" s="5"/>
      <c r="E170" s="38" t="s">
        <v>44</v>
      </c>
    </row>
    <row r="171" spans="1:5" ht="15" customHeight="1" x14ac:dyDescent="0.25">
      <c r="A171" s="7"/>
      <c r="B171" s="65"/>
      <c r="C171" s="29"/>
      <c r="D171" s="29"/>
      <c r="E171" s="40"/>
    </row>
    <row r="172" spans="1:5" ht="15" customHeight="1" x14ac:dyDescent="0.2">
      <c r="B172" s="41" t="s">
        <v>8</v>
      </c>
      <c r="C172" s="41" t="s">
        <v>9</v>
      </c>
      <c r="D172" s="42" t="s">
        <v>10</v>
      </c>
      <c r="E172" s="43" t="s">
        <v>11</v>
      </c>
    </row>
    <row r="173" spans="1:5" ht="15" customHeight="1" x14ac:dyDescent="0.2">
      <c r="B173" s="66">
        <v>107117968</v>
      </c>
      <c r="C173" s="67"/>
      <c r="D173" s="68" t="s">
        <v>45</v>
      </c>
      <c r="E173" s="15">
        <v>588592.76</v>
      </c>
    </row>
    <row r="174" spans="1:5" ht="15" customHeight="1" x14ac:dyDescent="0.2">
      <c r="B174" s="66">
        <v>107517969</v>
      </c>
      <c r="C174" s="67"/>
      <c r="D174" s="68" t="s">
        <v>45</v>
      </c>
      <c r="E174" s="15">
        <v>10006076.99</v>
      </c>
    </row>
    <row r="175" spans="1:5" ht="15" customHeight="1" x14ac:dyDescent="0.2">
      <c r="B175" s="45"/>
      <c r="C175" s="46" t="s">
        <v>13</v>
      </c>
      <c r="D175" s="47"/>
      <c r="E175" s="48">
        <f>SUM(E173:E174)</f>
        <v>10594669.75</v>
      </c>
    </row>
    <row r="176" spans="1:5" ht="15" customHeight="1" x14ac:dyDescent="0.2"/>
    <row r="177" spans="1:5" ht="15" customHeight="1" x14ac:dyDescent="0.25">
      <c r="A177" s="39" t="s">
        <v>1</v>
      </c>
      <c r="B177" s="29"/>
      <c r="C177" s="29"/>
      <c r="D177" s="29"/>
      <c r="E177" s="29"/>
    </row>
    <row r="178" spans="1:5" ht="15" customHeight="1" x14ac:dyDescent="0.2">
      <c r="A178" s="20" t="s">
        <v>6</v>
      </c>
      <c r="B178" s="29"/>
      <c r="C178" s="29"/>
      <c r="D178" s="29"/>
      <c r="E178" s="30" t="s">
        <v>7</v>
      </c>
    </row>
    <row r="179" spans="1:5" ht="15" customHeight="1" x14ac:dyDescent="0.2"/>
    <row r="180" spans="1:5" ht="15" customHeight="1" x14ac:dyDescent="0.2">
      <c r="C180" s="41" t="s">
        <v>9</v>
      </c>
      <c r="D180" s="42" t="s">
        <v>10</v>
      </c>
      <c r="E180" s="43" t="s">
        <v>11</v>
      </c>
    </row>
    <row r="181" spans="1:5" ht="15" customHeight="1" x14ac:dyDescent="0.2">
      <c r="C181" s="69"/>
      <c r="D181" s="68" t="s">
        <v>46</v>
      </c>
      <c r="E181" s="15">
        <v>482034.34</v>
      </c>
    </row>
    <row r="182" spans="1:5" ht="15" customHeight="1" x14ac:dyDescent="0.2">
      <c r="C182" s="69"/>
      <c r="D182" s="70" t="s">
        <v>46</v>
      </c>
      <c r="E182" s="15">
        <f>6618275.88+502468.09+1798888.04</f>
        <v>8919632.0099999998</v>
      </c>
    </row>
    <row r="183" spans="1:5" ht="15" customHeight="1" x14ac:dyDescent="0.2">
      <c r="C183" s="46" t="s">
        <v>13</v>
      </c>
      <c r="D183" s="47"/>
      <c r="E183" s="48">
        <f>SUM(E181:E182)</f>
        <v>9401666.3499999996</v>
      </c>
    </row>
    <row r="184" spans="1:5" ht="15" customHeight="1" x14ac:dyDescent="0.2">
      <c r="C184" s="57"/>
      <c r="D184" s="29"/>
      <c r="E184" s="58"/>
    </row>
    <row r="185" spans="1:5" ht="15" customHeight="1" x14ac:dyDescent="0.25">
      <c r="A185" s="39" t="s">
        <v>1</v>
      </c>
      <c r="B185" s="29"/>
      <c r="C185" s="29"/>
      <c r="D185" s="29"/>
      <c r="E185" s="29"/>
    </row>
    <row r="186" spans="1:5" ht="15" customHeight="1" x14ac:dyDescent="0.2">
      <c r="A186" s="20" t="s">
        <v>6</v>
      </c>
      <c r="B186" s="29"/>
      <c r="C186" s="29"/>
      <c r="D186" s="29"/>
      <c r="E186" s="30" t="s">
        <v>7</v>
      </c>
    </row>
    <row r="187" spans="1:5" ht="15" customHeight="1" x14ac:dyDescent="0.2"/>
    <row r="188" spans="1:5" ht="15" customHeight="1" x14ac:dyDescent="0.2">
      <c r="C188" s="10" t="s">
        <v>9</v>
      </c>
      <c r="D188" s="71" t="s">
        <v>16</v>
      </c>
      <c r="E188" s="10" t="s">
        <v>11</v>
      </c>
    </row>
    <row r="189" spans="1:5" ht="15" customHeight="1" x14ac:dyDescent="0.2">
      <c r="C189" s="69">
        <v>6409</v>
      </c>
      <c r="D189" s="53" t="s">
        <v>49</v>
      </c>
      <c r="E189" s="15">
        <v>1193003.3999999999</v>
      </c>
    </row>
    <row r="190" spans="1:5" ht="15" customHeight="1" x14ac:dyDescent="0.2">
      <c r="C190" s="17" t="s">
        <v>13</v>
      </c>
      <c r="D190" s="54"/>
      <c r="E190" s="55">
        <f>SUM(E189:E189)</f>
        <v>1193003.3999999999</v>
      </c>
    </row>
    <row r="191" spans="1:5" ht="15" customHeight="1" x14ac:dyDescent="0.2">
      <c r="C191" s="57"/>
      <c r="D191" s="29"/>
      <c r="E191" s="58"/>
    </row>
    <row r="192" spans="1:5" ht="15" customHeight="1" x14ac:dyDescent="0.2">
      <c r="C192" s="57"/>
      <c r="D192" s="29"/>
      <c r="E192" s="58"/>
    </row>
    <row r="193" spans="1:5" ht="15" customHeight="1" x14ac:dyDescent="0.25">
      <c r="A193" s="2" t="s">
        <v>50</v>
      </c>
      <c r="C193" s="57"/>
      <c r="D193" s="29"/>
      <c r="E193" s="58"/>
    </row>
    <row r="194" spans="1:5" ht="15" customHeight="1" x14ac:dyDescent="0.2">
      <c r="A194" s="185" t="s">
        <v>3</v>
      </c>
      <c r="B194" s="185"/>
      <c r="C194" s="185"/>
      <c r="D194" s="185"/>
      <c r="E194" s="185"/>
    </row>
    <row r="195" spans="1:5" ht="15" customHeight="1" x14ac:dyDescent="0.2">
      <c r="A195" s="185" t="s">
        <v>41</v>
      </c>
      <c r="B195" s="185"/>
      <c r="C195" s="185"/>
      <c r="D195" s="185"/>
      <c r="E195" s="185"/>
    </row>
    <row r="196" spans="1:5" ht="15" customHeight="1" x14ac:dyDescent="0.2">
      <c r="A196" s="188" t="s">
        <v>51</v>
      </c>
      <c r="B196" s="188"/>
      <c r="C196" s="188"/>
      <c r="D196" s="188"/>
      <c r="E196" s="188"/>
    </row>
    <row r="197" spans="1:5" ht="15" customHeight="1" x14ac:dyDescent="0.2">
      <c r="A197" s="188"/>
      <c r="B197" s="188"/>
      <c r="C197" s="188"/>
      <c r="D197" s="188"/>
      <c r="E197" s="188"/>
    </row>
    <row r="198" spans="1:5" ht="15" customHeight="1" x14ac:dyDescent="0.2">
      <c r="A198" s="188"/>
      <c r="B198" s="188"/>
      <c r="C198" s="188"/>
      <c r="D198" s="188"/>
      <c r="E198" s="188"/>
    </row>
    <row r="199" spans="1:5" ht="15" customHeight="1" x14ac:dyDescent="0.2">
      <c r="A199" s="188"/>
      <c r="B199" s="188"/>
      <c r="C199" s="188"/>
      <c r="D199" s="188"/>
      <c r="E199" s="188"/>
    </row>
    <row r="200" spans="1:5" ht="15" customHeight="1" x14ac:dyDescent="0.2">
      <c r="A200" s="188"/>
      <c r="B200" s="188"/>
      <c r="C200" s="188"/>
      <c r="D200" s="188"/>
      <c r="E200" s="188"/>
    </row>
    <row r="201" spans="1:5" ht="15" customHeight="1" x14ac:dyDescent="0.2">
      <c r="A201" s="188"/>
      <c r="B201" s="188"/>
      <c r="C201" s="188"/>
      <c r="D201" s="188"/>
      <c r="E201" s="188"/>
    </row>
    <row r="202" spans="1:5" ht="15" customHeight="1" x14ac:dyDescent="0.2">
      <c r="A202" s="188"/>
      <c r="B202" s="188"/>
      <c r="C202" s="188"/>
      <c r="D202" s="188"/>
      <c r="E202" s="188"/>
    </row>
    <row r="203" spans="1:5" ht="15" customHeight="1" x14ac:dyDescent="0.2">
      <c r="A203" s="188"/>
      <c r="B203" s="188"/>
      <c r="C203" s="188"/>
      <c r="D203" s="188"/>
      <c r="E203" s="188"/>
    </row>
    <row r="204" spans="1:5" ht="15" customHeight="1" x14ac:dyDescent="0.2">
      <c r="C204" s="57"/>
      <c r="D204" s="29"/>
      <c r="E204" s="58"/>
    </row>
    <row r="205" spans="1:5" ht="15" customHeight="1" x14ac:dyDescent="0.2">
      <c r="C205" s="57"/>
      <c r="D205" s="29"/>
      <c r="E205" s="58"/>
    </row>
    <row r="206" spans="1:5" ht="15" customHeight="1" x14ac:dyDescent="0.2">
      <c r="C206" s="57"/>
      <c r="D206" s="29"/>
      <c r="E206" s="58"/>
    </row>
    <row r="207" spans="1:5" ht="15" customHeight="1" x14ac:dyDescent="0.2">
      <c r="C207" s="57"/>
      <c r="D207" s="29"/>
      <c r="E207" s="58"/>
    </row>
    <row r="208" spans="1:5" ht="15" customHeight="1" x14ac:dyDescent="0.2">
      <c r="C208" s="57"/>
      <c r="D208" s="29"/>
      <c r="E208" s="58"/>
    </row>
    <row r="209" spans="1:5" ht="15" customHeight="1" x14ac:dyDescent="0.2">
      <c r="C209" s="57"/>
      <c r="D209" s="29"/>
      <c r="E209" s="58"/>
    </row>
    <row r="210" spans="1:5" ht="15" customHeight="1" x14ac:dyDescent="0.25">
      <c r="A210" s="4" t="s">
        <v>0</v>
      </c>
      <c r="B210" s="64"/>
      <c r="C210" s="5"/>
      <c r="D210" s="5"/>
      <c r="E210" s="5"/>
    </row>
    <row r="211" spans="1:5" ht="15" customHeight="1" x14ac:dyDescent="0.2">
      <c r="A211" s="6" t="s">
        <v>43</v>
      </c>
      <c r="B211" s="5"/>
      <c r="C211" s="5"/>
      <c r="D211" s="5"/>
      <c r="E211" s="38" t="s">
        <v>52</v>
      </c>
    </row>
    <row r="212" spans="1:5" ht="15" customHeight="1" x14ac:dyDescent="0.25">
      <c r="A212" s="7"/>
      <c r="B212" s="65"/>
      <c r="C212" s="29"/>
      <c r="D212" s="29"/>
      <c r="E212" s="40"/>
    </row>
    <row r="213" spans="1:5" ht="15" customHeight="1" x14ac:dyDescent="0.2">
      <c r="B213" s="41" t="s">
        <v>8</v>
      </c>
      <c r="C213" s="41" t="s">
        <v>9</v>
      </c>
      <c r="D213" s="42" t="s">
        <v>10</v>
      </c>
      <c r="E213" s="43" t="s">
        <v>11</v>
      </c>
    </row>
    <row r="214" spans="1:5" ht="15" customHeight="1" x14ac:dyDescent="0.2">
      <c r="B214" s="66">
        <v>107117968</v>
      </c>
      <c r="C214" s="67"/>
      <c r="D214" s="68" t="s">
        <v>45</v>
      </c>
      <c r="E214" s="15">
        <v>870617.77</v>
      </c>
    </row>
    <row r="215" spans="1:5" ht="15" customHeight="1" x14ac:dyDescent="0.2">
      <c r="B215" s="66">
        <v>107517969</v>
      </c>
      <c r="C215" s="67"/>
      <c r="D215" s="68" t="s">
        <v>45</v>
      </c>
      <c r="E215" s="15">
        <v>14800502.039999999</v>
      </c>
    </row>
    <row r="216" spans="1:5" ht="15" customHeight="1" x14ac:dyDescent="0.2">
      <c r="B216" s="45"/>
      <c r="C216" s="46" t="s">
        <v>13</v>
      </c>
      <c r="D216" s="47"/>
      <c r="E216" s="48">
        <f>SUM(E214:E215)</f>
        <v>15671119.809999999</v>
      </c>
    </row>
    <row r="217" spans="1:5" ht="15" customHeight="1" x14ac:dyDescent="0.2"/>
    <row r="218" spans="1:5" ht="15" customHeight="1" x14ac:dyDescent="0.25">
      <c r="A218" s="39" t="s">
        <v>1</v>
      </c>
      <c r="B218" s="29"/>
      <c r="C218" s="29"/>
      <c r="D218" s="29"/>
      <c r="E218" s="29"/>
    </row>
    <row r="219" spans="1:5" ht="15" customHeight="1" x14ac:dyDescent="0.2">
      <c r="A219" s="20" t="s">
        <v>6</v>
      </c>
      <c r="B219" s="29"/>
      <c r="C219" s="29"/>
      <c r="D219" s="29"/>
      <c r="E219" s="30" t="s">
        <v>7</v>
      </c>
    </row>
    <row r="220" spans="1:5" ht="15" customHeight="1" x14ac:dyDescent="0.2"/>
    <row r="221" spans="1:5" ht="15" customHeight="1" x14ac:dyDescent="0.2">
      <c r="C221" s="41" t="s">
        <v>9</v>
      </c>
      <c r="D221" s="42" t="s">
        <v>10</v>
      </c>
      <c r="E221" s="43" t="s">
        <v>11</v>
      </c>
    </row>
    <row r="222" spans="1:5" ht="15" customHeight="1" x14ac:dyDescent="0.2">
      <c r="C222" s="69"/>
      <c r="D222" s="68" t="s">
        <v>46</v>
      </c>
      <c r="E222" s="15">
        <v>15629013.6</v>
      </c>
    </row>
    <row r="223" spans="1:5" ht="15" customHeight="1" x14ac:dyDescent="0.2">
      <c r="C223" s="46" t="s">
        <v>13</v>
      </c>
      <c r="D223" s="47"/>
      <c r="E223" s="48">
        <f>SUM(E222:E222)</f>
        <v>15629013.6</v>
      </c>
    </row>
    <row r="224" spans="1:5" ht="15" customHeight="1" x14ac:dyDescent="0.2">
      <c r="C224" s="57"/>
      <c r="D224" s="29"/>
      <c r="E224" s="58"/>
    </row>
    <row r="225" spans="1:5" ht="15" customHeight="1" x14ac:dyDescent="0.25">
      <c r="A225" s="39" t="s">
        <v>1</v>
      </c>
      <c r="B225" s="29"/>
      <c r="C225" s="29"/>
      <c r="D225" s="29"/>
      <c r="E225" s="29"/>
    </row>
    <row r="226" spans="1:5" ht="15" customHeight="1" x14ac:dyDescent="0.2">
      <c r="A226" s="20" t="s">
        <v>6</v>
      </c>
      <c r="B226" s="29"/>
      <c r="C226" s="29"/>
      <c r="D226" s="29"/>
      <c r="E226" s="30" t="s">
        <v>7</v>
      </c>
    </row>
    <row r="227" spans="1:5" ht="15" customHeight="1" x14ac:dyDescent="0.2"/>
    <row r="228" spans="1:5" ht="15" customHeight="1" x14ac:dyDescent="0.2">
      <c r="C228" s="10" t="s">
        <v>9</v>
      </c>
      <c r="D228" s="71" t="s">
        <v>16</v>
      </c>
      <c r="E228" s="10" t="s">
        <v>11</v>
      </c>
    </row>
    <row r="229" spans="1:5" ht="15" customHeight="1" x14ac:dyDescent="0.2">
      <c r="C229" s="69">
        <v>6409</v>
      </c>
      <c r="D229" s="53" t="s">
        <v>49</v>
      </c>
      <c r="E229" s="15">
        <v>42106.21</v>
      </c>
    </row>
    <row r="230" spans="1:5" ht="15" customHeight="1" x14ac:dyDescent="0.2">
      <c r="C230" s="17" t="s">
        <v>13</v>
      </c>
      <c r="D230" s="54"/>
      <c r="E230" s="55">
        <f>SUM(E229:E229)</f>
        <v>42106.21</v>
      </c>
    </row>
    <row r="231" spans="1:5" ht="15" customHeight="1" x14ac:dyDescent="0.2">
      <c r="C231" s="57"/>
      <c r="D231" s="29"/>
      <c r="E231" s="58"/>
    </row>
    <row r="232" spans="1:5" ht="15" customHeight="1" x14ac:dyDescent="0.2">
      <c r="C232" s="57"/>
      <c r="D232" s="29"/>
      <c r="E232" s="58"/>
    </row>
    <row r="233" spans="1:5" ht="15" customHeight="1" x14ac:dyDescent="0.25">
      <c r="A233" s="2" t="s">
        <v>53</v>
      </c>
      <c r="C233" s="57"/>
      <c r="D233" s="29"/>
      <c r="E233" s="58"/>
    </row>
    <row r="234" spans="1:5" ht="15" customHeight="1" x14ac:dyDescent="0.2">
      <c r="A234" s="185" t="s">
        <v>3</v>
      </c>
      <c r="B234" s="185"/>
      <c r="C234" s="185"/>
      <c r="D234" s="185"/>
      <c r="E234" s="185"/>
    </row>
    <row r="235" spans="1:5" ht="15" customHeight="1" x14ac:dyDescent="0.2">
      <c r="A235" s="185" t="s">
        <v>41</v>
      </c>
      <c r="B235" s="185"/>
      <c r="C235" s="185"/>
      <c r="D235" s="185"/>
      <c r="E235" s="185"/>
    </row>
    <row r="236" spans="1:5" ht="15" customHeight="1" x14ac:dyDescent="0.2">
      <c r="A236" s="188" t="s">
        <v>54</v>
      </c>
      <c r="B236" s="188"/>
      <c r="C236" s="188"/>
      <c r="D236" s="188"/>
      <c r="E236" s="188"/>
    </row>
    <row r="237" spans="1:5" ht="15" customHeight="1" x14ac:dyDescent="0.2">
      <c r="A237" s="188"/>
      <c r="B237" s="188"/>
      <c r="C237" s="188"/>
      <c r="D237" s="188"/>
      <c r="E237" s="188"/>
    </row>
    <row r="238" spans="1:5" ht="15" customHeight="1" x14ac:dyDescent="0.2">
      <c r="A238" s="188"/>
      <c r="B238" s="188"/>
      <c r="C238" s="188"/>
      <c r="D238" s="188"/>
      <c r="E238" s="188"/>
    </row>
    <row r="239" spans="1:5" ht="15" customHeight="1" x14ac:dyDescent="0.2">
      <c r="A239" s="188"/>
      <c r="B239" s="188"/>
      <c r="C239" s="188"/>
      <c r="D239" s="188"/>
      <c r="E239" s="188"/>
    </row>
    <row r="240" spans="1:5" ht="15" customHeight="1" x14ac:dyDescent="0.2">
      <c r="A240" s="188"/>
      <c r="B240" s="188"/>
      <c r="C240" s="188"/>
      <c r="D240" s="188"/>
      <c r="E240" s="188"/>
    </row>
    <row r="241" spans="1:5" ht="15" customHeight="1" x14ac:dyDescent="0.2">
      <c r="A241" s="188"/>
      <c r="B241" s="188"/>
      <c r="C241" s="188"/>
      <c r="D241" s="188"/>
      <c r="E241" s="188"/>
    </row>
    <row r="242" spans="1:5" ht="15" customHeight="1" x14ac:dyDescent="0.2">
      <c r="A242" s="188"/>
      <c r="B242" s="188"/>
      <c r="C242" s="188"/>
      <c r="D242" s="188"/>
      <c r="E242" s="188"/>
    </row>
    <row r="243" spans="1:5" ht="15" customHeight="1" x14ac:dyDescent="0.2">
      <c r="A243" s="188"/>
      <c r="B243" s="188"/>
      <c r="C243" s="188"/>
      <c r="D243" s="188"/>
      <c r="E243" s="188"/>
    </row>
    <row r="244" spans="1:5" ht="15" customHeight="1" x14ac:dyDescent="0.2">
      <c r="A244" s="37"/>
      <c r="B244" s="63"/>
      <c r="C244" s="37"/>
      <c r="D244" s="37"/>
      <c r="E244" s="37"/>
    </row>
    <row r="245" spans="1:5" ht="15" customHeight="1" x14ac:dyDescent="0.25">
      <c r="A245" s="4" t="s">
        <v>0</v>
      </c>
      <c r="B245" s="64"/>
      <c r="C245" s="5"/>
      <c r="D245" s="5"/>
      <c r="E245" s="5"/>
    </row>
    <row r="246" spans="1:5" ht="15" customHeight="1" x14ac:dyDescent="0.2">
      <c r="A246" s="6" t="s">
        <v>43</v>
      </c>
      <c r="B246" s="5"/>
      <c r="C246" s="5"/>
      <c r="D246" s="5"/>
      <c r="E246" s="38" t="s">
        <v>52</v>
      </c>
    </row>
    <row r="247" spans="1:5" ht="15" customHeight="1" x14ac:dyDescent="0.25">
      <c r="A247" s="7"/>
      <c r="B247" s="65"/>
      <c r="C247" s="29"/>
      <c r="D247" s="29"/>
      <c r="E247" s="40"/>
    </row>
    <row r="248" spans="1:5" ht="15" customHeight="1" x14ac:dyDescent="0.2">
      <c r="B248" s="41" t="s">
        <v>8</v>
      </c>
      <c r="C248" s="41" t="s">
        <v>9</v>
      </c>
      <c r="D248" s="42" t="s">
        <v>10</v>
      </c>
      <c r="E248" s="43" t="s">
        <v>11</v>
      </c>
    </row>
    <row r="249" spans="1:5" ht="15" customHeight="1" x14ac:dyDescent="0.2">
      <c r="B249" s="66">
        <v>107117968</v>
      </c>
      <c r="C249" s="67"/>
      <c r="D249" s="68" t="s">
        <v>45</v>
      </c>
      <c r="E249" s="15">
        <v>244788.73</v>
      </c>
    </row>
    <row r="250" spans="1:5" ht="15" customHeight="1" x14ac:dyDescent="0.2">
      <c r="B250" s="66">
        <v>107517969</v>
      </c>
      <c r="C250" s="67"/>
      <c r="D250" s="68" t="s">
        <v>45</v>
      </c>
      <c r="E250" s="15">
        <v>4161408.4</v>
      </c>
    </row>
    <row r="251" spans="1:5" ht="15" customHeight="1" x14ac:dyDescent="0.2">
      <c r="B251" s="45"/>
      <c r="C251" s="46" t="s">
        <v>13</v>
      </c>
      <c r="D251" s="47"/>
      <c r="E251" s="48">
        <f>SUM(E249:E250)</f>
        <v>4406197.13</v>
      </c>
    </row>
    <row r="252" spans="1:5" ht="15" customHeight="1" x14ac:dyDescent="0.2"/>
    <row r="253" spans="1:5" ht="15" customHeight="1" x14ac:dyDescent="0.25">
      <c r="A253" s="39" t="s">
        <v>1</v>
      </c>
      <c r="B253" s="29"/>
      <c r="C253" s="29"/>
      <c r="D253" s="29"/>
      <c r="E253" s="29"/>
    </row>
    <row r="254" spans="1:5" ht="15" customHeight="1" x14ac:dyDescent="0.2">
      <c r="A254" s="20" t="s">
        <v>6</v>
      </c>
      <c r="B254" s="29"/>
      <c r="C254" s="29"/>
      <c r="D254" s="29"/>
      <c r="E254" s="30" t="s">
        <v>7</v>
      </c>
    </row>
    <row r="255" spans="1:5" ht="15" customHeight="1" x14ac:dyDescent="0.2"/>
    <row r="256" spans="1:5" ht="15" customHeight="1" x14ac:dyDescent="0.2">
      <c r="C256" s="41" t="s">
        <v>9</v>
      </c>
      <c r="D256" s="42" t="s">
        <v>10</v>
      </c>
      <c r="E256" s="43" t="s">
        <v>11</v>
      </c>
    </row>
    <row r="257" spans="1:5" ht="15" customHeight="1" x14ac:dyDescent="0.2">
      <c r="C257" s="69"/>
      <c r="D257" s="68" t="s">
        <v>46</v>
      </c>
      <c r="E257" s="15">
        <v>4406197.13</v>
      </c>
    </row>
    <row r="258" spans="1:5" ht="15" customHeight="1" x14ac:dyDescent="0.2">
      <c r="C258" s="46" t="s">
        <v>13</v>
      </c>
      <c r="D258" s="47"/>
      <c r="E258" s="48">
        <f>SUM(E257:E257)</f>
        <v>4406197.13</v>
      </c>
    </row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2" t="s">
        <v>55</v>
      </c>
    </row>
    <row r="263" spans="1:5" ht="15" customHeight="1" x14ac:dyDescent="0.2">
      <c r="A263" s="189" t="s">
        <v>56</v>
      </c>
      <c r="B263" s="189"/>
      <c r="C263" s="189"/>
      <c r="D263" s="189"/>
      <c r="E263" s="189"/>
    </row>
    <row r="264" spans="1:5" ht="15" customHeight="1" x14ac:dyDescent="0.2">
      <c r="A264" s="185" t="s">
        <v>57</v>
      </c>
      <c r="B264" s="185"/>
      <c r="C264" s="185"/>
      <c r="D264" s="185"/>
      <c r="E264" s="185"/>
    </row>
    <row r="265" spans="1:5" ht="15" customHeight="1" x14ac:dyDescent="0.2">
      <c r="A265" s="188" t="s">
        <v>58</v>
      </c>
      <c r="B265" s="188"/>
      <c r="C265" s="188"/>
      <c r="D265" s="188"/>
      <c r="E265" s="188"/>
    </row>
    <row r="266" spans="1:5" ht="15" customHeight="1" x14ac:dyDescent="0.2">
      <c r="A266" s="188"/>
      <c r="B266" s="188"/>
      <c r="C266" s="188"/>
      <c r="D266" s="188"/>
      <c r="E266" s="188"/>
    </row>
    <row r="267" spans="1:5" ht="15" customHeight="1" x14ac:dyDescent="0.2">
      <c r="A267" s="188"/>
      <c r="B267" s="188"/>
      <c r="C267" s="188"/>
      <c r="D267" s="188"/>
      <c r="E267" s="188"/>
    </row>
    <row r="268" spans="1:5" ht="15" customHeight="1" x14ac:dyDescent="0.2">
      <c r="A268" s="188"/>
      <c r="B268" s="188"/>
      <c r="C268" s="188"/>
      <c r="D268" s="188"/>
      <c r="E268" s="188"/>
    </row>
    <row r="269" spans="1:5" ht="15" customHeight="1" x14ac:dyDescent="0.2">
      <c r="A269" s="188"/>
      <c r="B269" s="188"/>
      <c r="C269" s="188"/>
      <c r="D269" s="188"/>
      <c r="E269" s="188"/>
    </row>
    <row r="270" spans="1:5" ht="15" customHeight="1" x14ac:dyDescent="0.2">
      <c r="A270" s="188"/>
      <c r="B270" s="188"/>
      <c r="C270" s="188"/>
      <c r="D270" s="188"/>
      <c r="E270" s="188"/>
    </row>
    <row r="271" spans="1:5" ht="15" customHeight="1" x14ac:dyDescent="0.2">
      <c r="A271" s="188"/>
      <c r="B271" s="188"/>
      <c r="C271" s="188"/>
      <c r="D271" s="188"/>
      <c r="E271" s="188"/>
    </row>
    <row r="272" spans="1:5" ht="15" customHeight="1" x14ac:dyDescent="0.2">
      <c r="A272" s="188"/>
      <c r="B272" s="188"/>
      <c r="C272" s="188"/>
      <c r="D272" s="188"/>
      <c r="E272" s="188"/>
    </row>
    <row r="273" spans="1:5" ht="15" customHeight="1" x14ac:dyDescent="0.2">
      <c r="A273" s="188"/>
      <c r="B273" s="188"/>
      <c r="C273" s="188"/>
      <c r="D273" s="188"/>
      <c r="E273" s="188"/>
    </row>
    <row r="274" spans="1:5" ht="15" customHeight="1" x14ac:dyDescent="0.2"/>
    <row r="275" spans="1:5" ht="15" customHeight="1" x14ac:dyDescent="0.25">
      <c r="A275" s="4" t="s">
        <v>0</v>
      </c>
      <c r="B275" s="29"/>
      <c r="C275" s="29"/>
      <c r="D275" s="29"/>
      <c r="E275" s="29"/>
    </row>
    <row r="276" spans="1:5" ht="15" customHeight="1" x14ac:dyDescent="0.2">
      <c r="A276" s="72" t="s">
        <v>59</v>
      </c>
      <c r="B276" s="29"/>
      <c r="C276" s="29"/>
      <c r="D276" s="29"/>
      <c r="E276" s="30" t="s">
        <v>60</v>
      </c>
    </row>
    <row r="277" spans="1:5" ht="15" customHeight="1" x14ac:dyDescent="0.25">
      <c r="A277" s="39"/>
      <c r="B277" s="7"/>
      <c r="C277" s="29"/>
      <c r="D277" s="29"/>
      <c r="E277" s="40"/>
    </row>
    <row r="278" spans="1:5" ht="15" customHeight="1" x14ac:dyDescent="0.2">
      <c r="B278" s="41" t="s">
        <v>8</v>
      </c>
      <c r="C278" s="41" t="s">
        <v>9</v>
      </c>
      <c r="D278" s="42" t="s">
        <v>10</v>
      </c>
      <c r="E278" s="10" t="s">
        <v>11</v>
      </c>
    </row>
    <row r="279" spans="1:5" ht="15" customHeight="1" x14ac:dyDescent="0.2">
      <c r="B279" s="73">
        <v>104113013</v>
      </c>
      <c r="C279" s="74"/>
      <c r="D279" s="75" t="s">
        <v>61</v>
      </c>
      <c r="E279" s="76">
        <v>101957.46</v>
      </c>
    </row>
    <row r="280" spans="1:5" ht="15" customHeight="1" x14ac:dyDescent="0.2">
      <c r="B280" s="73">
        <v>104513013</v>
      </c>
      <c r="C280" s="74"/>
      <c r="D280" s="75" t="s">
        <v>61</v>
      </c>
      <c r="E280" s="76">
        <v>866638.41</v>
      </c>
    </row>
    <row r="281" spans="1:5" ht="15" customHeight="1" x14ac:dyDescent="0.2">
      <c r="B281" s="77"/>
      <c r="C281" s="46" t="s">
        <v>13</v>
      </c>
      <c r="D281" s="47"/>
      <c r="E281" s="48">
        <f>SUM(E279:E280)</f>
        <v>968595.87</v>
      </c>
    </row>
    <row r="282" spans="1:5" ht="15" customHeight="1" x14ac:dyDescent="0.2"/>
    <row r="283" spans="1:5" ht="15" customHeight="1" x14ac:dyDescent="0.25">
      <c r="A283" s="39" t="s">
        <v>1</v>
      </c>
      <c r="B283" s="29"/>
      <c r="C283" s="29"/>
      <c r="D283" s="29"/>
      <c r="E283" s="29"/>
    </row>
    <row r="284" spans="1:5" ht="15" customHeight="1" x14ac:dyDescent="0.2">
      <c r="A284" s="72" t="s">
        <v>59</v>
      </c>
      <c r="B284" s="29"/>
      <c r="C284" s="29"/>
      <c r="D284" s="29"/>
      <c r="E284" s="30" t="s">
        <v>60</v>
      </c>
    </row>
    <row r="285" spans="1:5" ht="15" customHeight="1" x14ac:dyDescent="0.25">
      <c r="A285" s="39"/>
      <c r="B285" s="7"/>
      <c r="C285" s="29"/>
      <c r="D285" s="29"/>
      <c r="E285" s="40"/>
    </row>
    <row r="286" spans="1:5" ht="15" customHeight="1" x14ac:dyDescent="0.2">
      <c r="A286" s="78"/>
      <c r="B286" s="79"/>
      <c r="C286" s="41" t="s">
        <v>9</v>
      </c>
      <c r="D286" s="42" t="s">
        <v>16</v>
      </c>
      <c r="E286" s="10" t="s">
        <v>11</v>
      </c>
    </row>
    <row r="287" spans="1:5" ht="15" customHeight="1" x14ac:dyDescent="0.2">
      <c r="A287" s="80"/>
      <c r="B287" s="81"/>
      <c r="C287" s="74">
        <v>4349</v>
      </c>
      <c r="D287" s="53" t="s">
        <v>37</v>
      </c>
      <c r="E287" s="76">
        <v>968595.87</v>
      </c>
    </row>
    <row r="288" spans="1:5" ht="15" customHeight="1" x14ac:dyDescent="0.2">
      <c r="A288" s="82"/>
      <c r="B288" s="83"/>
      <c r="C288" s="46" t="s">
        <v>13</v>
      </c>
      <c r="D288" s="47"/>
      <c r="E288" s="48">
        <f>SUM(E287:E287)</f>
        <v>968595.87</v>
      </c>
    </row>
    <row r="289" spans="1:5" ht="15" customHeight="1" x14ac:dyDescent="0.2"/>
    <row r="290" spans="1:5" ht="15" customHeight="1" x14ac:dyDescent="0.2"/>
    <row r="291" spans="1:5" ht="15" customHeight="1" x14ac:dyDescent="0.25">
      <c r="A291" s="2" t="s">
        <v>62</v>
      </c>
    </row>
    <row r="292" spans="1:5" ht="15" customHeight="1" x14ac:dyDescent="0.2">
      <c r="A292" s="189" t="s">
        <v>56</v>
      </c>
      <c r="B292" s="189"/>
      <c r="C292" s="189"/>
      <c r="D292" s="189"/>
      <c r="E292" s="189"/>
    </row>
    <row r="293" spans="1:5" ht="15" customHeight="1" x14ac:dyDescent="0.2">
      <c r="A293" s="185" t="s">
        <v>63</v>
      </c>
      <c r="B293" s="185"/>
      <c r="C293" s="185"/>
      <c r="D293" s="185"/>
      <c r="E293" s="185"/>
    </row>
    <row r="294" spans="1:5" ht="15" customHeight="1" x14ac:dyDescent="0.2">
      <c r="A294" s="188" t="s">
        <v>64</v>
      </c>
      <c r="B294" s="188"/>
      <c r="C294" s="188"/>
      <c r="D294" s="188"/>
      <c r="E294" s="188"/>
    </row>
    <row r="295" spans="1:5" ht="15" customHeight="1" x14ac:dyDescent="0.2">
      <c r="A295" s="188"/>
      <c r="B295" s="188"/>
      <c r="C295" s="188"/>
      <c r="D295" s="188"/>
      <c r="E295" s="188"/>
    </row>
    <row r="296" spans="1:5" ht="15" customHeight="1" x14ac:dyDescent="0.2">
      <c r="A296" s="188"/>
      <c r="B296" s="188"/>
      <c r="C296" s="188"/>
      <c r="D296" s="188"/>
      <c r="E296" s="188"/>
    </row>
    <row r="297" spans="1:5" ht="15" customHeight="1" x14ac:dyDescent="0.2">
      <c r="A297" s="188"/>
      <c r="B297" s="188"/>
      <c r="C297" s="188"/>
      <c r="D297" s="188"/>
      <c r="E297" s="188"/>
    </row>
    <row r="298" spans="1:5" ht="15" customHeight="1" x14ac:dyDescent="0.2">
      <c r="A298" s="188"/>
      <c r="B298" s="188"/>
      <c r="C298" s="188"/>
      <c r="D298" s="188"/>
      <c r="E298" s="188"/>
    </row>
    <row r="299" spans="1:5" ht="15" customHeight="1" x14ac:dyDescent="0.2">
      <c r="A299" s="188"/>
      <c r="B299" s="188"/>
      <c r="C299" s="188"/>
      <c r="D299" s="188"/>
      <c r="E299" s="188"/>
    </row>
    <row r="300" spans="1:5" ht="15" customHeight="1" x14ac:dyDescent="0.2">
      <c r="A300" s="188"/>
      <c r="B300" s="188"/>
      <c r="C300" s="188"/>
      <c r="D300" s="188"/>
      <c r="E300" s="188"/>
    </row>
    <row r="301" spans="1:5" ht="15" customHeight="1" x14ac:dyDescent="0.2">
      <c r="A301" s="188"/>
      <c r="B301" s="188"/>
      <c r="C301" s="188"/>
      <c r="D301" s="188"/>
      <c r="E301" s="188"/>
    </row>
    <row r="302" spans="1:5" ht="15" customHeight="1" x14ac:dyDescent="0.2"/>
    <row r="303" spans="1:5" ht="15" customHeight="1" x14ac:dyDescent="0.25">
      <c r="A303" s="4" t="s">
        <v>0</v>
      </c>
      <c r="B303" s="29"/>
      <c r="C303" s="29"/>
      <c r="D303" s="29"/>
      <c r="E303" s="29"/>
    </row>
    <row r="304" spans="1:5" ht="15" customHeight="1" x14ac:dyDescent="0.2">
      <c r="A304" s="72" t="s">
        <v>59</v>
      </c>
      <c r="B304" s="29"/>
      <c r="C304" s="29"/>
      <c r="D304" s="29"/>
      <c r="E304" s="30" t="s">
        <v>65</v>
      </c>
    </row>
    <row r="305" spans="1:5" ht="15" customHeight="1" x14ac:dyDescent="0.25">
      <c r="A305" s="39"/>
      <c r="B305" s="7"/>
      <c r="C305" s="29"/>
      <c r="D305" s="29"/>
      <c r="E305" s="40"/>
    </row>
    <row r="306" spans="1:5" ht="15" customHeight="1" x14ac:dyDescent="0.2">
      <c r="B306" s="41" t="s">
        <v>8</v>
      </c>
      <c r="C306" s="41" t="s">
        <v>9</v>
      </c>
      <c r="D306" s="42" t="s">
        <v>10</v>
      </c>
      <c r="E306" s="10" t="s">
        <v>11</v>
      </c>
    </row>
    <row r="307" spans="1:5" ht="15" customHeight="1" x14ac:dyDescent="0.2">
      <c r="B307" s="73">
        <v>109517018</v>
      </c>
      <c r="C307" s="74"/>
      <c r="D307" s="75" t="s">
        <v>61</v>
      </c>
      <c r="E307" s="76">
        <v>872864.14</v>
      </c>
    </row>
    <row r="308" spans="1:5" ht="15" customHeight="1" x14ac:dyDescent="0.2">
      <c r="B308" s="73">
        <v>109117017</v>
      </c>
      <c r="C308" s="74"/>
      <c r="D308" s="75" t="s">
        <v>61</v>
      </c>
      <c r="E308" s="76">
        <v>154034.85</v>
      </c>
    </row>
    <row r="309" spans="1:5" ht="15" customHeight="1" x14ac:dyDescent="0.2">
      <c r="B309" s="77"/>
      <c r="C309" s="46" t="s">
        <v>13</v>
      </c>
      <c r="D309" s="47"/>
      <c r="E309" s="48">
        <f>SUM(E307:E308)</f>
        <v>1026898.99</v>
      </c>
    </row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5">
      <c r="A313" s="39" t="s">
        <v>1</v>
      </c>
      <c r="B313" s="29"/>
      <c r="C313" s="29"/>
      <c r="D313" s="29"/>
      <c r="E313" s="29"/>
    </row>
    <row r="314" spans="1:5" ht="15" customHeight="1" x14ac:dyDescent="0.2">
      <c r="A314" s="20" t="s">
        <v>6</v>
      </c>
      <c r="B314" s="29"/>
      <c r="C314" s="29"/>
      <c r="D314" s="29"/>
      <c r="E314" s="30" t="s">
        <v>7</v>
      </c>
    </row>
    <row r="315" spans="1:5" ht="15" customHeight="1" x14ac:dyDescent="0.2"/>
    <row r="316" spans="1:5" ht="15" customHeight="1" x14ac:dyDescent="0.2">
      <c r="C316" s="10" t="s">
        <v>9</v>
      </c>
      <c r="D316" s="71" t="s">
        <v>16</v>
      </c>
      <c r="E316" s="10" t="s">
        <v>11</v>
      </c>
    </row>
    <row r="317" spans="1:5" ht="15" customHeight="1" x14ac:dyDescent="0.2">
      <c r="C317" s="69">
        <v>6409</v>
      </c>
      <c r="D317" s="53" t="s">
        <v>49</v>
      </c>
      <c r="E317" s="15">
        <v>1026898.99</v>
      </c>
    </row>
    <row r="318" spans="1:5" ht="15" customHeight="1" x14ac:dyDescent="0.2">
      <c r="C318" s="17" t="s">
        <v>13</v>
      </c>
      <c r="D318" s="54"/>
      <c r="E318" s="55">
        <f>SUM(E317:E317)</f>
        <v>1026898.99</v>
      </c>
    </row>
    <row r="319" spans="1:5" ht="15" customHeight="1" x14ac:dyDescent="0.2"/>
    <row r="320" spans="1:5" ht="15" customHeight="1" x14ac:dyDescent="0.2"/>
    <row r="321" spans="1:5" ht="15" customHeight="1" x14ac:dyDescent="0.25">
      <c r="A321" s="2" t="s">
        <v>66</v>
      </c>
    </row>
    <row r="322" spans="1:5" ht="15" customHeight="1" x14ac:dyDescent="0.2">
      <c r="A322" s="192" t="s">
        <v>3</v>
      </c>
      <c r="B322" s="192"/>
      <c r="C322" s="192"/>
      <c r="D322" s="192"/>
      <c r="E322" s="192"/>
    </row>
    <row r="323" spans="1:5" ht="15" customHeight="1" x14ac:dyDescent="0.2">
      <c r="A323" s="185" t="s">
        <v>67</v>
      </c>
      <c r="B323" s="185"/>
      <c r="C323" s="185"/>
      <c r="D323" s="185"/>
      <c r="E323" s="185"/>
    </row>
    <row r="324" spans="1:5" ht="15" customHeight="1" x14ac:dyDescent="0.2">
      <c r="A324" s="186" t="s">
        <v>68</v>
      </c>
      <c r="B324" s="186"/>
      <c r="C324" s="186"/>
      <c r="D324" s="186"/>
      <c r="E324" s="186"/>
    </row>
    <row r="325" spans="1:5" ht="15" customHeight="1" x14ac:dyDescent="0.2">
      <c r="A325" s="186"/>
      <c r="B325" s="186"/>
      <c r="C325" s="186"/>
      <c r="D325" s="186"/>
      <c r="E325" s="186"/>
    </row>
    <row r="326" spans="1:5" ht="15" customHeight="1" x14ac:dyDescent="0.2">
      <c r="A326" s="186"/>
      <c r="B326" s="186"/>
      <c r="C326" s="186"/>
      <c r="D326" s="186"/>
      <c r="E326" s="186"/>
    </row>
    <row r="327" spans="1:5" ht="15" customHeight="1" x14ac:dyDescent="0.2">
      <c r="A327" s="186"/>
      <c r="B327" s="186"/>
      <c r="C327" s="186"/>
      <c r="D327" s="186"/>
      <c r="E327" s="186"/>
    </row>
    <row r="328" spans="1:5" ht="15" customHeight="1" x14ac:dyDescent="0.2">
      <c r="A328" s="186"/>
      <c r="B328" s="186"/>
      <c r="C328" s="186"/>
      <c r="D328" s="186"/>
      <c r="E328" s="186"/>
    </row>
    <row r="329" spans="1:5" ht="15" customHeight="1" x14ac:dyDescent="0.2">
      <c r="A329" s="186"/>
      <c r="B329" s="186"/>
      <c r="C329" s="186"/>
      <c r="D329" s="186"/>
      <c r="E329" s="186"/>
    </row>
    <row r="330" spans="1:5" ht="15" customHeight="1" x14ac:dyDescent="0.2">
      <c r="A330" s="186"/>
      <c r="B330" s="186"/>
      <c r="C330" s="186"/>
      <c r="D330" s="186"/>
      <c r="E330" s="186"/>
    </row>
    <row r="331" spans="1:5" ht="15" customHeight="1" x14ac:dyDescent="0.2"/>
    <row r="332" spans="1:5" ht="15" customHeight="1" x14ac:dyDescent="0.25">
      <c r="A332" s="4" t="s">
        <v>0</v>
      </c>
      <c r="B332" s="29"/>
      <c r="C332" s="29"/>
      <c r="D332" s="29"/>
      <c r="E332" s="29"/>
    </row>
    <row r="333" spans="1:5" ht="15" customHeight="1" x14ac:dyDescent="0.2">
      <c r="A333" s="72" t="s">
        <v>59</v>
      </c>
      <c r="B333" s="29"/>
      <c r="C333" s="29"/>
      <c r="D333" s="29"/>
      <c r="E333" s="30" t="s">
        <v>69</v>
      </c>
    </row>
    <row r="334" spans="1:5" ht="15" customHeight="1" x14ac:dyDescent="0.25">
      <c r="A334" s="39"/>
      <c r="B334" s="7"/>
      <c r="C334" s="29"/>
      <c r="D334" s="29"/>
      <c r="E334" s="40"/>
    </row>
    <row r="335" spans="1:5" ht="15" customHeight="1" x14ac:dyDescent="0.2">
      <c r="B335" s="41" t="s">
        <v>8</v>
      </c>
      <c r="C335" s="41" t="s">
        <v>9</v>
      </c>
      <c r="D335" s="42" t="s">
        <v>10</v>
      </c>
      <c r="E335" s="10" t="s">
        <v>11</v>
      </c>
    </row>
    <row r="336" spans="1:5" ht="15" customHeight="1" x14ac:dyDescent="0.2">
      <c r="B336" s="12">
        <v>15972</v>
      </c>
      <c r="C336" s="74"/>
      <c r="D336" s="68" t="s">
        <v>45</v>
      </c>
      <c r="E336" s="76">
        <v>32741076.530000001</v>
      </c>
    </row>
    <row r="337" spans="1:5" ht="15" customHeight="1" x14ac:dyDescent="0.2">
      <c r="B337" s="77"/>
      <c r="C337" s="46" t="s">
        <v>13</v>
      </c>
      <c r="D337" s="47"/>
      <c r="E337" s="48">
        <f>SUM(E336:E336)</f>
        <v>32741076.530000001</v>
      </c>
    </row>
    <row r="338" spans="1:5" ht="15" customHeight="1" x14ac:dyDescent="0.2"/>
    <row r="339" spans="1:5" ht="15" customHeight="1" x14ac:dyDescent="0.25">
      <c r="A339" s="39" t="s">
        <v>1</v>
      </c>
      <c r="B339" s="29"/>
      <c r="C339" s="29"/>
      <c r="D339" s="29"/>
      <c r="E339" s="29"/>
    </row>
    <row r="340" spans="1:5" ht="15" customHeight="1" x14ac:dyDescent="0.2">
      <c r="A340" s="72" t="s">
        <v>59</v>
      </c>
      <c r="B340" s="29"/>
      <c r="C340" s="29"/>
      <c r="D340" s="29"/>
      <c r="E340" s="30" t="s">
        <v>69</v>
      </c>
    </row>
    <row r="341" spans="1:5" ht="15" customHeight="1" x14ac:dyDescent="0.25">
      <c r="A341" s="39"/>
      <c r="B341" s="7"/>
      <c r="C341" s="29"/>
      <c r="D341" s="29"/>
      <c r="E341" s="40"/>
    </row>
    <row r="342" spans="1:5" ht="15" customHeight="1" x14ac:dyDescent="0.2">
      <c r="A342" s="78"/>
      <c r="B342" s="79"/>
      <c r="C342" s="41" t="s">
        <v>9</v>
      </c>
      <c r="D342" s="42" t="s">
        <v>16</v>
      </c>
      <c r="E342" s="10" t="s">
        <v>11</v>
      </c>
    </row>
    <row r="343" spans="1:5" ht="15" customHeight="1" x14ac:dyDescent="0.2">
      <c r="A343" s="80"/>
      <c r="B343" s="81"/>
      <c r="C343" s="74">
        <v>3713</v>
      </c>
      <c r="D343" s="53" t="s">
        <v>70</v>
      </c>
      <c r="E343" s="76">
        <v>32741076.530000001</v>
      </c>
    </row>
    <row r="344" spans="1:5" ht="15" customHeight="1" x14ac:dyDescent="0.2">
      <c r="A344" s="82"/>
      <c r="B344" s="83"/>
      <c r="C344" s="46" t="s">
        <v>13</v>
      </c>
      <c r="D344" s="47"/>
      <c r="E344" s="48">
        <f>SUM(E343:E343)</f>
        <v>32741076.530000001</v>
      </c>
    </row>
    <row r="345" spans="1:5" ht="15" customHeight="1" x14ac:dyDescent="0.2"/>
    <row r="346" spans="1:5" ht="15" customHeight="1" x14ac:dyDescent="0.2"/>
    <row r="347" spans="1:5" ht="15" customHeight="1" x14ac:dyDescent="0.25">
      <c r="A347" s="2" t="s">
        <v>71</v>
      </c>
    </row>
    <row r="348" spans="1:5" ht="15" customHeight="1" x14ac:dyDescent="0.2">
      <c r="A348" s="190" t="s">
        <v>3</v>
      </c>
      <c r="B348" s="190"/>
      <c r="C348" s="190"/>
      <c r="D348" s="190"/>
      <c r="E348" s="190"/>
    </row>
    <row r="349" spans="1:5" ht="15" customHeight="1" x14ac:dyDescent="0.2">
      <c r="A349" s="190" t="s">
        <v>63</v>
      </c>
      <c r="B349" s="190"/>
      <c r="C349" s="190"/>
      <c r="D349" s="190"/>
      <c r="E349" s="190"/>
    </row>
    <row r="350" spans="1:5" ht="15" customHeight="1" x14ac:dyDescent="0.2">
      <c r="A350" s="186" t="s">
        <v>72</v>
      </c>
      <c r="B350" s="186"/>
      <c r="C350" s="186"/>
      <c r="D350" s="186"/>
      <c r="E350" s="186"/>
    </row>
    <row r="351" spans="1:5" ht="15" customHeight="1" x14ac:dyDescent="0.2">
      <c r="A351" s="186"/>
      <c r="B351" s="186"/>
      <c r="C351" s="186"/>
      <c r="D351" s="186"/>
      <c r="E351" s="186"/>
    </row>
    <row r="352" spans="1:5" ht="15" customHeight="1" x14ac:dyDescent="0.2">
      <c r="A352" s="186"/>
      <c r="B352" s="186"/>
      <c r="C352" s="186"/>
      <c r="D352" s="186"/>
      <c r="E352" s="186"/>
    </row>
    <row r="353" spans="1:5" ht="15" customHeight="1" x14ac:dyDescent="0.2">
      <c r="A353" s="186"/>
      <c r="B353" s="186"/>
      <c r="C353" s="186"/>
      <c r="D353" s="186"/>
      <c r="E353" s="186"/>
    </row>
    <row r="354" spans="1:5" ht="15" customHeight="1" x14ac:dyDescent="0.2">
      <c r="A354" s="186"/>
      <c r="B354" s="186"/>
      <c r="C354" s="186"/>
      <c r="D354" s="186"/>
      <c r="E354" s="186"/>
    </row>
    <row r="355" spans="1:5" ht="15" customHeight="1" x14ac:dyDescent="0.2">
      <c r="A355" s="186"/>
      <c r="B355" s="186"/>
      <c r="C355" s="186"/>
      <c r="D355" s="186"/>
      <c r="E355" s="186"/>
    </row>
    <row r="356" spans="1:5" ht="15" customHeight="1" x14ac:dyDescent="0.2">
      <c r="A356" s="186"/>
      <c r="B356" s="186"/>
      <c r="C356" s="186"/>
      <c r="D356" s="186"/>
      <c r="E356" s="186"/>
    </row>
    <row r="357" spans="1:5" ht="15" customHeight="1" x14ac:dyDescent="0.2">
      <c r="A357" s="84"/>
      <c r="B357" s="85"/>
      <c r="C357" s="84"/>
      <c r="D357" s="84"/>
      <c r="E357" s="84"/>
    </row>
    <row r="358" spans="1:5" ht="15" customHeight="1" x14ac:dyDescent="0.25">
      <c r="A358" s="86" t="s">
        <v>0</v>
      </c>
      <c r="B358" s="87"/>
      <c r="C358" s="88"/>
      <c r="D358" s="88"/>
      <c r="E358" s="88"/>
    </row>
    <row r="359" spans="1:5" ht="15" customHeight="1" x14ac:dyDescent="0.2">
      <c r="A359" s="89" t="s">
        <v>6</v>
      </c>
      <c r="B359" s="87"/>
      <c r="C359" s="88"/>
      <c r="D359" s="88"/>
      <c r="E359" s="90" t="s">
        <v>7</v>
      </c>
    </row>
    <row r="360" spans="1:5" ht="15" customHeight="1" x14ac:dyDescent="0.25">
      <c r="A360" s="91"/>
      <c r="B360" s="92"/>
      <c r="C360" s="88"/>
      <c r="D360" s="88"/>
      <c r="E360" s="93"/>
    </row>
    <row r="361" spans="1:5" ht="15" customHeight="1" x14ac:dyDescent="0.2">
      <c r="A361" s="94"/>
      <c r="B361" s="95" t="s">
        <v>8</v>
      </c>
      <c r="C361" s="95" t="s">
        <v>9</v>
      </c>
      <c r="D361" s="96" t="s">
        <v>10</v>
      </c>
      <c r="E361" s="97" t="s">
        <v>11</v>
      </c>
    </row>
    <row r="362" spans="1:5" ht="15" customHeight="1" x14ac:dyDescent="0.2">
      <c r="A362" s="94"/>
      <c r="B362" s="98">
        <v>110117051</v>
      </c>
      <c r="C362" s="99"/>
      <c r="D362" s="100" t="s">
        <v>12</v>
      </c>
      <c r="E362" s="101">
        <v>37435.089999999997</v>
      </c>
    </row>
    <row r="363" spans="1:5" ht="15" customHeight="1" x14ac:dyDescent="0.2">
      <c r="A363" s="94"/>
      <c r="B363" s="102"/>
      <c r="C363" s="103" t="s">
        <v>13</v>
      </c>
      <c r="D363" s="104"/>
      <c r="E363" s="105">
        <f>SUM(E362:E362)</f>
        <v>37435.089999999997</v>
      </c>
    </row>
    <row r="364" spans="1:5" ht="15" customHeight="1" x14ac:dyDescent="0.2">
      <c r="A364" s="94"/>
      <c r="B364" s="94"/>
      <c r="C364" s="94"/>
      <c r="D364" s="94"/>
      <c r="E364" s="94"/>
    </row>
    <row r="365" spans="1:5" ht="15" customHeight="1" x14ac:dyDescent="0.2">
      <c r="A365" s="94"/>
      <c r="B365" s="94"/>
      <c r="C365" s="94"/>
      <c r="D365" s="94"/>
      <c r="E365" s="94"/>
    </row>
    <row r="366" spans="1:5" ht="15" customHeight="1" x14ac:dyDescent="0.25">
      <c r="A366" s="86" t="s">
        <v>1</v>
      </c>
      <c r="B366" s="88"/>
      <c r="C366" s="88"/>
      <c r="D366" s="88"/>
      <c r="E366" s="88"/>
    </row>
    <row r="367" spans="1:5" ht="15" customHeight="1" x14ac:dyDescent="0.2">
      <c r="A367" s="89" t="s">
        <v>73</v>
      </c>
      <c r="B367" s="106"/>
      <c r="C367" s="106"/>
      <c r="D367" s="106"/>
      <c r="E367" s="91" t="s">
        <v>74</v>
      </c>
    </row>
    <row r="368" spans="1:5" ht="15" customHeight="1" x14ac:dyDescent="0.25">
      <c r="A368" s="86"/>
      <c r="B368" s="91"/>
      <c r="C368" s="88"/>
      <c r="D368" s="88"/>
      <c r="E368" s="93"/>
    </row>
    <row r="369" spans="1:5" ht="15" customHeight="1" x14ac:dyDescent="0.2">
      <c r="A369" s="107"/>
      <c r="B369" s="95" t="s">
        <v>8</v>
      </c>
      <c r="C369" s="95" t="s">
        <v>9</v>
      </c>
      <c r="D369" s="108" t="s">
        <v>10</v>
      </c>
      <c r="E369" s="97" t="s">
        <v>11</v>
      </c>
    </row>
    <row r="370" spans="1:5" ht="15" customHeight="1" x14ac:dyDescent="0.2">
      <c r="A370" s="109"/>
      <c r="B370" s="98">
        <v>110117051</v>
      </c>
      <c r="C370" s="110"/>
      <c r="D370" s="111" t="s">
        <v>75</v>
      </c>
      <c r="E370" s="101">
        <v>37435.089999999997</v>
      </c>
    </row>
    <row r="371" spans="1:5" ht="15" customHeight="1" x14ac:dyDescent="0.2">
      <c r="A371" s="112"/>
      <c r="B371" s="113"/>
      <c r="C371" s="103" t="s">
        <v>13</v>
      </c>
      <c r="D371" s="114"/>
      <c r="E371" s="115">
        <f>SUM(E370:E370)</f>
        <v>37435.089999999997</v>
      </c>
    </row>
    <row r="372" spans="1:5" ht="15" customHeight="1" x14ac:dyDescent="0.2"/>
    <row r="373" spans="1:5" ht="15" customHeight="1" x14ac:dyDescent="0.2"/>
    <row r="374" spans="1:5" ht="15" customHeight="1" x14ac:dyDescent="0.25">
      <c r="A374" s="2" t="s">
        <v>76</v>
      </c>
    </row>
    <row r="375" spans="1:5" ht="15" customHeight="1" x14ac:dyDescent="0.2">
      <c r="A375" s="190" t="s">
        <v>3</v>
      </c>
      <c r="B375" s="190"/>
      <c r="C375" s="190"/>
      <c r="D375" s="190"/>
      <c r="E375" s="190"/>
    </row>
    <row r="376" spans="1:5" ht="15" customHeight="1" x14ac:dyDescent="0.2">
      <c r="A376" s="190" t="s">
        <v>25</v>
      </c>
      <c r="B376" s="190"/>
      <c r="C376" s="190"/>
      <c r="D376" s="190"/>
      <c r="E376" s="190"/>
    </row>
    <row r="377" spans="1:5" ht="15" customHeight="1" x14ac:dyDescent="0.2">
      <c r="A377" s="191" t="s">
        <v>77</v>
      </c>
      <c r="B377" s="191"/>
      <c r="C377" s="191"/>
      <c r="D377" s="191"/>
      <c r="E377" s="191"/>
    </row>
    <row r="378" spans="1:5" ht="15" customHeight="1" x14ac:dyDescent="0.2">
      <c r="A378" s="191"/>
      <c r="B378" s="191"/>
      <c r="C378" s="191"/>
      <c r="D378" s="191"/>
      <c r="E378" s="191"/>
    </row>
    <row r="379" spans="1:5" ht="15" customHeight="1" x14ac:dyDescent="0.2">
      <c r="A379" s="191"/>
      <c r="B379" s="191"/>
      <c r="C379" s="191"/>
      <c r="D379" s="191"/>
      <c r="E379" s="191"/>
    </row>
    <row r="380" spans="1:5" ht="15" customHeight="1" x14ac:dyDescent="0.2">
      <c r="A380" s="191"/>
      <c r="B380" s="191"/>
      <c r="C380" s="191"/>
      <c r="D380" s="191"/>
      <c r="E380" s="191"/>
    </row>
    <row r="381" spans="1:5" ht="15" customHeight="1" x14ac:dyDescent="0.2">
      <c r="A381" s="191"/>
      <c r="B381" s="191"/>
      <c r="C381" s="191"/>
      <c r="D381" s="191"/>
      <c r="E381" s="191"/>
    </row>
    <row r="382" spans="1:5" ht="15" customHeight="1" x14ac:dyDescent="0.2">
      <c r="A382" s="191"/>
      <c r="B382" s="191"/>
      <c r="C382" s="191"/>
      <c r="D382" s="191"/>
      <c r="E382" s="191"/>
    </row>
    <row r="383" spans="1:5" ht="15" customHeight="1" x14ac:dyDescent="0.2">
      <c r="A383" s="191"/>
      <c r="B383" s="191"/>
      <c r="C383" s="191"/>
      <c r="D383" s="191"/>
      <c r="E383" s="191"/>
    </row>
    <row r="384" spans="1:5" ht="15" customHeight="1" x14ac:dyDescent="0.2">
      <c r="A384" s="191"/>
      <c r="B384" s="191"/>
      <c r="C384" s="191"/>
      <c r="D384" s="191"/>
      <c r="E384" s="191"/>
    </row>
    <row r="385" spans="1:5" ht="15" customHeight="1" x14ac:dyDescent="0.2">
      <c r="A385" s="84"/>
      <c r="B385" s="85"/>
      <c r="C385" s="84"/>
      <c r="D385" s="84"/>
      <c r="E385" s="84"/>
    </row>
    <row r="386" spans="1:5" ht="15" customHeight="1" x14ac:dyDescent="0.25">
      <c r="A386" s="86" t="s">
        <v>0</v>
      </c>
      <c r="B386" s="87"/>
      <c r="C386" s="88"/>
      <c r="D386" s="88"/>
      <c r="E386" s="88"/>
    </row>
    <row r="387" spans="1:5" ht="15" customHeight="1" x14ac:dyDescent="0.2">
      <c r="A387" s="89" t="s">
        <v>6</v>
      </c>
      <c r="B387" s="87"/>
      <c r="C387" s="88"/>
      <c r="D387" s="88"/>
      <c r="E387" s="90" t="s">
        <v>7</v>
      </c>
    </row>
    <row r="388" spans="1:5" ht="15" customHeight="1" x14ac:dyDescent="0.25">
      <c r="A388" s="91"/>
      <c r="B388" s="92"/>
      <c r="C388" s="88"/>
      <c r="D388" s="88"/>
      <c r="E388" s="93"/>
    </row>
    <row r="389" spans="1:5" ht="15" customHeight="1" x14ac:dyDescent="0.2">
      <c r="A389" s="94"/>
      <c r="B389" s="95" t="s">
        <v>8</v>
      </c>
      <c r="C389" s="95" t="s">
        <v>9</v>
      </c>
      <c r="D389" s="96" t="s">
        <v>10</v>
      </c>
      <c r="E389" s="97" t="s">
        <v>11</v>
      </c>
    </row>
    <row r="390" spans="1:5" ht="15" customHeight="1" x14ac:dyDescent="0.2">
      <c r="A390" s="94"/>
      <c r="B390" s="98">
        <v>110595113</v>
      </c>
      <c r="C390" s="99"/>
      <c r="D390" s="116" t="s">
        <v>78</v>
      </c>
      <c r="E390" s="101">
        <v>956693.42</v>
      </c>
    </row>
    <row r="391" spans="1:5" ht="15" customHeight="1" x14ac:dyDescent="0.2">
      <c r="A391" s="94"/>
      <c r="B391" s="102"/>
      <c r="C391" s="103" t="s">
        <v>13</v>
      </c>
      <c r="D391" s="104"/>
      <c r="E391" s="105">
        <f>SUM(E390:E390)</f>
        <v>956693.42</v>
      </c>
    </row>
    <row r="392" spans="1:5" ht="15" customHeight="1" x14ac:dyDescent="0.2">
      <c r="A392" s="94"/>
      <c r="B392" s="94"/>
      <c r="C392" s="94"/>
      <c r="D392" s="94"/>
      <c r="E392" s="94"/>
    </row>
    <row r="393" spans="1:5" ht="15" customHeight="1" x14ac:dyDescent="0.25">
      <c r="A393" s="4" t="s">
        <v>1</v>
      </c>
      <c r="B393" s="88"/>
      <c r="C393" s="88"/>
      <c r="D393" s="88"/>
      <c r="E393" s="88"/>
    </row>
    <row r="394" spans="1:5" ht="15" customHeight="1" x14ac:dyDescent="0.2">
      <c r="A394" s="89" t="s">
        <v>73</v>
      </c>
      <c r="B394" s="106"/>
      <c r="C394" s="106"/>
      <c r="D394" s="106"/>
      <c r="E394" s="91" t="s">
        <v>74</v>
      </c>
    </row>
    <row r="395" spans="1:5" ht="15" customHeight="1" x14ac:dyDescent="0.25">
      <c r="A395" s="86"/>
      <c r="B395" s="91"/>
      <c r="C395" s="88"/>
      <c r="D395" s="88"/>
      <c r="E395" s="93"/>
    </row>
    <row r="396" spans="1:5" ht="15" customHeight="1" x14ac:dyDescent="0.2">
      <c r="A396" s="107"/>
      <c r="B396" s="95" t="s">
        <v>8</v>
      </c>
      <c r="C396" s="95" t="s">
        <v>9</v>
      </c>
      <c r="D396" s="108" t="s">
        <v>10</v>
      </c>
      <c r="E396" s="97" t="s">
        <v>11</v>
      </c>
    </row>
    <row r="397" spans="1:5" ht="15" customHeight="1" x14ac:dyDescent="0.2">
      <c r="A397" s="109"/>
      <c r="B397" s="98">
        <v>110595113</v>
      </c>
      <c r="C397" s="110"/>
      <c r="D397" s="111" t="s">
        <v>75</v>
      </c>
      <c r="E397" s="101">
        <v>956693.42</v>
      </c>
    </row>
    <row r="398" spans="1:5" ht="15" customHeight="1" x14ac:dyDescent="0.2">
      <c r="A398" s="112"/>
      <c r="B398" s="113"/>
      <c r="C398" s="103" t="s">
        <v>13</v>
      </c>
      <c r="D398" s="114"/>
      <c r="E398" s="115">
        <f>SUM(E397:E397)</f>
        <v>956693.42</v>
      </c>
    </row>
    <row r="399" spans="1:5" ht="15" customHeight="1" x14ac:dyDescent="0.2"/>
    <row r="400" spans="1:5" ht="15" customHeight="1" x14ac:dyDescent="0.2"/>
    <row r="401" spans="1:5" ht="15" customHeight="1" x14ac:dyDescent="0.25">
      <c r="A401" s="2" t="s">
        <v>79</v>
      </c>
    </row>
    <row r="402" spans="1:5" ht="15" customHeight="1" x14ac:dyDescent="0.2">
      <c r="A402" s="185" t="s">
        <v>3</v>
      </c>
      <c r="B402" s="185"/>
      <c r="C402" s="185"/>
      <c r="D402" s="185"/>
      <c r="E402" s="185"/>
    </row>
    <row r="403" spans="1:5" ht="15" customHeight="1" x14ac:dyDescent="0.2">
      <c r="A403" s="185" t="s">
        <v>57</v>
      </c>
      <c r="B403" s="185"/>
      <c r="C403" s="185"/>
      <c r="D403" s="185"/>
      <c r="E403" s="185"/>
    </row>
    <row r="404" spans="1:5" ht="15" customHeight="1" x14ac:dyDescent="0.2">
      <c r="A404" s="186" t="s">
        <v>80</v>
      </c>
      <c r="B404" s="186"/>
      <c r="C404" s="186"/>
      <c r="D404" s="186"/>
      <c r="E404" s="186"/>
    </row>
    <row r="405" spans="1:5" ht="15" customHeight="1" x14ac:dyDescent="0.2">
      <c r="A405" s="186"/>
      <c r="B405" s="186"/>
      <c r="C405" s="186"/>
      <c r="D405" s="186"/>
      <c r="E405" s="186"/>
    </row>
    <row r="406" spans="1:5" ht="15" customHeight="1" x14ac:dyDescent="0.2">
      <c r="A406" s="186"/>
      <c r="B406" s="186"/>
      <c r="C406" s="186"/>
      <c r="D406" s="186"/>
      <c r="E406" s="186"/>
    </row>
    <row r="407" spans="1:5" ht="15" customHeight="1" x14ac:dyDescent="0.2">
      <c r="A407" s="186"/>
      <c r="B407" s="186"/>
      <c r="C407" s="186"/>
      <c r="D407" s="186"/>
      <c r="E407" s="186"/>
    </row>
    <row r="408" spans="1:5" ht="15" customHeight="1" x14ac:dyDescent="0.2">
      <c r="A408" s="186"/>
      <c r="B408" s="186"/>
      <c r="C408" s="186"/>
      <c r="D408" s="186"/>
      <c r="E408" s="186"/>
    </row>
    <row r="409" spans="1:5" ht="15" customHeight="1" x14ac:dyDescent="0.2">
      <c r="A409" s="186"/>
      <c r="B409" s="186"/>
      <c r="C409" s="186"/>
      <c r="D409" s="186"/>
      <c r="E409" s="186"/>
    </row>
    <row r="410" spans="1:5" ht="15" customHeight="1" x14ac:dyDescent="0.2">
      <c r="A410" s="186"/>
      <c r="B410" s="186"/>
      <c r="C410" s="186"/>
      <c r="D410" s="186"/>
      <c r="E410" s="186"/>
    </row>
    <row r="411" spans="1:5" ht="15" customHeight="1" x14ac:dyDescent="0.2">
      <c r="A411" s="186"/>
      <c r="B411" s="186"/>
      <c r="C411" s="186"/>
      <c r="D411" s="186"/>
      <c r="E411" s="186"/>
    </row>
    <row r="412" spans="1:5" ht="15" customHeight="1" x14ac:dyDescent="0.2">
      <c r="A412" s="3"/>
      <c r="B412" s="3"/>
      <c r="C412" s="3"/>
      <c r="D412" s="3"/>
      <c r="E412" s="3"/>
    </row>
    <row r="413" spans="1:5" ht="15" customHeight="1" x14ac:dyDescent="0.2">
      <c r="A413" s="3"/>
      <c r="B413" s="3"/>
      <c r="C413" s="3"/>
      <c r="D413" s="3"/>
      <c r="E413" s="3"/>
    </row>
    <row r="414" spans="1:5" ht="15" customHeight="1" x14ac:dyDescent="0.2">
      <c r="A414" s="3"/>
      <c r="B414" s="3"/>
      <c r="C414" s="3"/>
      <c r="D414" s="3"/>
      <c r="E414" s="3"/>
    </row>
    <row r="415" spans="1:5" ht="15" customHeight="1" x14ac:dyDescent="0.2">
      <c r="A415" s="3"/>
      <c r="B415" s="3"/>
      <c r="C415" s="3"/>
      <c r="D415" s="3"/>
      <c r="E415" s="3"/>
    </row>
    <row r="416" spans="1:5" ht="15" customHeight="1" x14ac:dyDescent="0.2">
      <c r="A416" s="3"/>
      <c r="B416" s="3"/>
      <c r="C416" s="3"/>
      <c r="D416" s="3"/>
      <c r="E416" s="3"/>
    </row>
    <row r="417" spans="1:5" ht="15" customHeight="1" x14ac:dyDescent="0.2">
      <c r="A417" s="3"/>
      <c r="B417" s="3"/>
      <c r="C417" s="3"/>
      <c r="D417" s="3"/>
      <c r="E417" s="3"/>
    </row>
    <row r="418" spans="1:5" ht="15" customHeight="1" x14ac:dyDescent="0.25">
      <c r="A418" s="4" t="s">
        <v>0</v>
      </c>
      <c r="B418" s="5"/>
      <c r="C418" s="5"/>
      <c r="D418" s="5"/>
      <c r="E418" s="5"/>
    </row>
    <row r="419" spans="1:5" ht="15" customHeight="1" x14ac:dyDescent="0.2">
      <c r="A419" s="20" t="s">
        <v>6</v>
      </c>
      <c r="B419" s="5"/>
      <c r="C419" s="5"/>
      <c r="D419" s="5"/>
      <c r="E419" s="38" t="s">
        <v>7</v>
      </c>
    </row>
    <row r="420" spans="1:5" ht="15" customHeight="1" x14ac:dyDescent="0.25">
      <c r="A420" s="7"/>
      <c r="B420" s="39"/>
      <c r="C420" s="29"/>
      <c r="D420" s="29"/>
      <c r="E420" s="40"/>
    </row>
    <row r="421" spans="1:5" ht="15" customHeight="1" x14ac:dyDescent="0.2">
      <c r="A421" s="7"/>
      <c r="B421" s="41" t="s">
        <v>8</v>
      </c>
      <c r="C421" s="41" t="s">
        <v>9</v>
      </c>
      <c r="D421" s="42" t="s">
        <v>10</v>
      </c>
      <c r="E421" s="43" t="s">
        <v>11</v>
      </c>
    </row>
    <row r="422" spans="1:5" ht="15" customHeight="1" x14ac:dyDescent="0.2">
      <c r="A422" s="7"/>
      <c r="B422" s="69">
        <v>104513013</v>
      </c>
      <c r="C422" s="13"/>
      <c r="D422" s="14" t="s">
        <v>12</v>
      </c>
      <c r="E422" s="15">
        <v>162372.31</v>
      </c>
    </row>
    <row r="423" spans="1:5" ht="15" customHeight="1" x14ac:dyDescent="0.2">
      <c r="A423" s="7"/>
      <c r="B423" s="69">
        <v>104113013</v>
      </c>
      <c r="C423" s="13"/>
      <c r="D423" s="117" t="s">
        <v>12</v>
      </c>
      <c r="E423" s="15">
        <v>28653.94</v>
      </c>
    </row>
    <row r="424" spans="1:5" ht="15" customHeight="1" x14ac:dyDescent="0.2">
      <c r="A424" s="7"/>
      <c r="B424" s="45"/>
      <c r="C424" s="46" t="s">
        <v>13</v>
      </c>
      <c r="D424" s="47"/>
      <c r="E424" s="48">
        <f>SUM(E422:E423)</f>
        <v>191026.25</v>
      </c>
    </row>
    <row r="425" spans="1:5" ht="15" customHeight="1" x14ac:dyDescent="0.25">
      <c r="A425" s="2"/>
      <c r="B425" s="8"/>
      <c r="C425" s="8"/>
      <c r="D425" s="8"/>
      <c r="E425" s="8"/>
    </row>
    <row r="426" spans="1:5" ht="15" customHeight="1" x14ac:dyDescent="0.25">
      <c r="A426" s="39" t="s">
        <v>1</v>
      </c>
      <c r="B426" s="29"/>
      <c r="C426" s="29"/>
      <c r="D426" s="29"/>
      <c r="E426" s="29"/>
    </row>
    <row r="427" spans="1:5" ht="15" customHeight="1" x14ac:dyDescent="0.2">
      <c r="A427" s="20" t="s">
        <v>73</v>
      </c>
      <c r="B427" s="7"/>
      <c r="C427" s="7"/>
      <c r="D427" s="7"/>
      <c r="E427" s="7" t="s">
        <v>74</v>
      </c>
    </row>
    <row r="428" spans="1:5" ht="15" customHeight="1" x14ac:dyDescent="0.2">
      <c r="A428" s="7"/>
      <c r="B428" s="118"/>
      <c r="C428" s="29"/>
      <c r="D428" s="7"/>
      <c r="E428" s="119"/>
    </row>
    <row r="429" spans="1:5" ht="15" customHeight="1" x14ac:dyDescent="0.2">
      <c r="A429" s="7"/>
      <c r="B429" s="10" t="s">
        <v>8</v>
      </c>
      <c r="C429" s="41" t="s">
        <v>9</v>
      </c>
      <c r="D429" s="120" t="s">
        <v>10</v>
      </c>
      <c r="E429" s="43" t="s">
        <v>11</v>
      </c>
    </row>
    <row r="430" spans="1:5" ht="15" customHeight="1" x14ac:dyDescent="0.2">
      <c r="A430" s="7"/>
      <c r="B430" s="69">
        <v>104513013</v>
      </c>
      <c r="C430" s="74"/>
      <c r="D430" s="36" t="s">
        <v>75</v>
      </c>
      <c r="E430" s="15">
        <v>162372.31</v>
      </c>
    </row>
    <row r="431" spans="1:5" ht="15" customHeight="1" x14ac:dyDescent="0.2">
      <c r="A431" s="7"/>
      <c r="B431" s="69">
        <v>104113013</v>
      </c>
      <c r="C431" s="74"/>
      <c r="D431" s="36" t="s">
        <v>75</v>
      </c>
      <c r="E431" s="15">
        <v>28653.94</v>
      </c>
    </row>
    <row r="432" spans="1:5" ht="15" customHeight="1" x14ac:dyDescent="0.2">
      <c r="A432" s="7"/>
      <c r="B432" s="45"/>
      <c r="C432" s="46" t="s">
        <v>13</v>
      </c>
      <c r="D432" s="121"/>
      <c r="E432" s="122">
        <f>SUM(E430:E431)</f>
        <v>191026.25</v>
      </c>
    </row>
    <row r="433" spans="1:5" ht="15" customHeight="1" x14ac:dyDescent="0.2"/>
    <row r="434" spans="1:5" ht="15" customHeight="1" x14ac:dyDescent="0.2"/>
    <row r="435" spans="1:5" ht="15" customHeight="1" x14ac:dyDescent="0.25">
      <c r="A435" s="2" t="s">
        <v>81</v>
      </c>
    </row>
    <row r="436" spans="1:5" ht="15" customHeight="1" x14ac:dyDescent="0.2">
      <c r="A436" s="185" t="s">
        <v>3</v>
      </c>
      <c r="B436" s="185"/>
      <c r="C436" s="185"/>
      <c r="D436" s="185"/>
      <c r="E436" s="185"/>
    </row>
    <row r="437" spans="1:5" ht="15" customHeight="1" x14ac:dyDescent="0.2">
      <c r="A437" s="188" t="s">
        <v>82</v>
      </c>
      <c r="B437" s="188"/>
      <c r="C437" s="188"/>
      <c r="D437" s="188"/>
      <c r="E437" s="188"/>
    </row>
    <row r="438" spans="1:5" ht="15" customHeight="1" x14ac:dyDescent="0.2">
      <c r="A438" s="188"/>
      <c r="B438" s="188"/>
      <c r="C438" s="188"/>
      <c r="D438" s="188"/>
      <c r="E438" s="188"/>
    </row>
    <row r="439" spans="1:5" ht="15" customHeight="1" x14ac:dyDescent="0.2">
      <c r="A439" s="188"/>
      <c r="B439" s="188"/>
      <c r="C439" s="188"/>
      <c r="D439" s="188"/>
      <c r="E439" s="188"/>
    </row>
    <row r="440" spans="1:5" ht="15" customHeight="1" x14ac:dyDescent="0.2">
      <c r="A440" s="188"/>
      <c r="B440" s="188"/>
      <c r="C440" s="188"/>
      <c r="D440" s="188"/>
      <c r="E440" s="188"/>
    </row>
    <row r="441" spans="1:5" ht="15" customHeight="1" x14ac:dyDescent="0.2">
      <c r="A441" s="188"/>
      <c r="B441" s="188"/>
      <c r="C441" s="188"/>
      <c r="D441" s="188"/>
      <c r="E441" s="188"/>
    </row>
    <row r="442" spans="1:5" ht="15" customHeight="1" x14ac:dyDescent="0.2">
      <c r="A442" s="188"/>
      <c r="B442" s="188"/>
      <c r="C442" s="188"/>
      <c r="D442" s="188"/>
      <c r="E442" s="188"/>
    </row>
    <row r="443" spans="1:5" ht="15" customHeight="1" x14ac:dyDescent="0.2">
      <c r="A443" s="188"/>
      <c r="B443" s="188"/>
      <c r="C443" s="188"/>
      <c r="D443" s="188"/>
      <c r="E443" s="188"/>
    </row>
    <row r="444" spans="1:5" ht="15" customHeight="1" x14ac:dyDescent="0.2">
      <c r="A444" s="123"/>
      <c r="B444" s="123"/>
      <c r="C444" s="123"/>
      <c r="D444" s="123"/>
      <c r="E444" s="123"/>
    </row>
    <row r="445" spans="1:5" ht="15" customHeight="1" x14ac:dyDescent="0.25">
      <c r="A445" s="39" t="s">
        <v>0</v>
      </c>
      <c r="B445" s="29"/>
      <c r="C445" s="29"/>
      <c r="D445" s="29"/>
      <c r="E445" s="29"/>
    </row>
    <row r="446" spans="1:5" ht="15" customHeight="1" x14ac:dyDescent="0.2">
      <c r="A446" s="124" t="s">
        <v>83</v>
      </c>
      <c r="B446" s="5"/>
      <c r="C446" s="5"/>
      <c r="D446" s="5"/>
      <c r="E446" s="38" t="s">
        <v>84</v>
      </c>
    </row>
    <row r="447" spans="1:5" ht="15" customHeight="1" x14ac:dyDescent="0.25">
      <c r="A447" s="125"/>
      <c r="B447" s="39"/>
      <c r="C447" s="29"/>
      <c r="D447" s="29"/>
      <c r="E447" s="40"/>
    </row>
    <row r="448" spans="1:5" ht="15" customHeight="1" x14ac:dyDescent="0.2">
      <c r="A448" s="79"/>
      <c r="B448" s="22"/>
      <c r="C448" s="41" t="s">
        <v>9</v>
      </c>
      <c r="D448" s="42" t="s">
        <v>10</v>
      </c>
      <c r="E448" s="41" t="s">
        <v>11</v>
      </c>
    </row>
    <row r="449" spans="1:5" ht="15" customHeight="1" x14ac:dyDescent="0.2">
      <c r="A449" s="126"/>
      <c r="B449" s="127"/>
      <c r="C449" s="74"/>
      <c r="D449" s="68" t="s">
        <v>85</v>
      </c>
      <c r="E449" s="15">
        <v>175000</v>
      </c>
    </row>
    <row r="450" spans="1:5" ht="15" customHeight="1" x14ac:dyDescent="0.2">
      <c r="A450" s="126"/>
      <c r="B450" s="5"/>
      <c r="C450" s="46" t="s">
        <v>13</v>
      </c>
      <c r="D450" s="47"/>
      <c r="E450" s="48">
        <f>SUM(E449:E449)</f>
        <v>175000</v>
      </c>
    </row>
    <row r="451" spans="1:5" ht="15" customHeight="1" x14ac:dyDescent="0.2">
      <c r="A451" s="1"/>
      <c r="B451" s="1"/>
      <c r="C451" s="1"/>
      <c r="D451" s="1"/>
      <c r="E451" s="1"/>
    </row>
    <row r="452" spans="1:5" ht="15" customHeight="1" x14ac:dyDescent="0.25">
      <c r="A452" s="4" t="s">
        <v>1</v>
      </c>
      <c r="B452" s="5"/>
      <c r="C452" s="5"/>
      <c r="D452" s="7"/>
      <c r="E452" s="7"/>
    </row>
    <row r="453" spans="1:5" ht="15" customHeight="1" x14ac:dyDescent="0.2">
      <c r="A453" s="124" t="s">
        <v>83</v>
      </c>
      <c r="B453" s="5"/>
      <c r="C453" s="5"/>
      <c r="D453" s="5"/>
      <c r="E453" s="38" t="s">
        <v>84</v>
      </c>
    </row>
    <row r="454" spans="1:5" ht="15" customHeight="1" x14ac:dyDescent="0.2">
      <c r="A454" s="8"/>
      <c r="B454" s="49"/>
      <c r="C454" s="5"/>
      <c r="D454" s="8"/>
      <c r="E454" s="50"/>
    </row>
    <row r="455" spans="1:5" ht="15" customHeight="1" x14ac:dyDescent="0.2">
      <c r="B455" s="79"/>
      <c r="C455" s="10" t="s">
        <v>9</v>
      </c>
      <c r="D455" s="71" t="s">
        <v>16</v>
      </c>
      <c r="E455" s="10" t="s">
        <v>11</v>
      </c>
    </row>
    <row r="456" spans="1:5" ht="15" customHeight="1" x14ac:dyDescent="0.2">
      <c r="B456" s="128"/>
      <c r="C456" s="52">
        <v>2223</v>
      </c>
      <c r="D456" s="53" t="s">
        <v>37</v>
      </c>
      <c r="E456" s="15">
        <v>55000</v>
      </c>
    </row>
    <row r="457" spans="1:5" ht="15" customHeight="1" x14ac:dyDescent="0.2">
      <c r="B457" s="83"/>
      <c r="C457" s="17" t="s">
        <v>13</v>
      </c>
      <c r="D457" s="54"/>
      <c r="E457" s="55">
        <f>SUM(E456:E456)</f>
        <v>55000</v>
      </c>
    </row>
    <row r="458" spans="1:5" ht="15" customHeight="1" x14ac:dyDescent="0.2">
      <c r="A458" s="1"/>
      <c r="B458" s="1"/>
      <c r="C458" s="1"/>
      <c r="D458" s="1"/>
      <c r="E458" s="1"/>
    </row>
    <row r="459" spans="1:5" ht="15" customHeight="1" x14ac:dyDescent="0.25">
      <c r="A459" s="39" t="s">
        <v>1</v>
      </c>
      <c r="B459" s="29"/>
      <c r="C459" s="29"/>
      <c r="D459" s="29"/>
      <c r="E459" s="29"/>
    </row>
    <row r="460" spans="1:5" ht="15" customHeight="1" x14ac:dyDescent="0.2">
      <c r="A460" s="20" t="s">
        <v>6</v>
      </c>
      <c r="B460" s="29"/>
      <c r="C460" s="29"/>
      <c r="D460" s="29"/>
      <c r="E460" s="30" t="s">
        <v>7</v>
      </c>
    </row>
    <row r="461" spans="1:5" ht="15" customHeight="1" x14ac:dyDescent="0.25">
      <c r="A461" s="39"/>
      <c r="B461" s="7"/>
      <c r="C461" s="29"/>
      <c r="D461" s="29"/>
      <c r="E461" s="40"/>
    </row>
    <row r="462" spans="1:5" ht="15" customHeight="1" x14ac:dyDescent="0.2">
      <c r="A462" s="79"/>
      <c r="B462" s="79"/>
      <c r="C462" s="41" t="s">
        <v>9</v>
      </c>
      <c r="D462" s="71" t="s">
        <v>16</v>
      </c>
      <c r="E462" s="43" t="s">
        <v>11</v>
      </c>
    </row>
    <row r="463" spans="1:5" ht="15" customHeight="1" x14ac:dyDescent="0.2">
      <c r="A463" s="23"/>
      <c r="B463" s="81"/>
      <c r="C463" s="69">
        <v>6409</v>
      </c>
      <c r="D463" s="53" t="s">
        <v>49</v>
      </c>
      <c r="E463" s="129">
        <v>120000</v>
      </c>
    </row>
    <row r="464" spans="1:5" ht="15" customHeight="1" x14ac:dyDescent="0.2">
      <c r="A464" s="130"/>
      <c r="B464" s="131"/>
      <c r="C464" s="46" t="s">
        <v>13</v>
      </c>
      <c r="D464" s="47"/>
      <c r="E464" s="48">
        <f>E463</f>
        <v>120000</v>
      </c>
    </row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2" t="s">
        <v>86</v>
      </c>
    </row>
    <row r="471" spans="1:5" ht="15" customHeight="1" x14ac:dyDescent="0.2">
      <c r="A471" s="185" t="s">
        <v>3</v>
      </c>
      <c r="B471" s="185"/>
      <c r="C471" s="185"/>
      <c r="D471" s="185"/>
      <c r="E471" s="185"/>
    </row>
    <row r="472" spans="1:5" ht="15" customHeight="1" x14ac:dyDescent="0.2">
      <c r="A472" s="188" t="s">
        <v>87</v>
      </c>
      <c r="B472" s="188"/>
      <c r="C472" s="188"/>
      <c r="D472" s="188"/>
      <c r="E472" s="188"/>
    </row>
    <row r="473" spans="1:5" ht="15" customHeight="1" x14ac:dyDescent="0.2">
      <c r="A473" s="188"/>
      <c r="B473" s="188"/>
      <c r="C473" s="188"/>
      <c r="D473" s="188"/>
      <c r="E473" s="188"/>
    </row>
    <row r="474" spans="1:5" ht="15" customHeight="1" x14ac:dyDescent="0.2">
      <c r="A474" s="188"/>
      <c r="B474" s="188"/>
      <c r="C474" s="188"/>
      <c r="D474" s="188"/>
      <c r="E474" s="188"/>
    </row>
    <row r="475" spans="1:5" ht="15" customHeight="1" x14ac:dyDescent="0.2">
      <c r="A475" s="188"/>
      <c r="B475" s="188"/>
      <c r="C475" s="188"/>
      <c r="D475" s="188"/>
      <c r="E475" s="188"/>
    </row>
    <row r="476" spans="1:5" ht="15" customHeight="1" x14ac:dyDescent="0.2">
      <c r="A476" s="188"/>
      <c r="B476" s="188"/>
      <c r="C476" s="188"/>
      <c r="D476" s="188"/>
      <c r="E476" s="188"/>
    </row>
    <row r="477" spans="1:5" ht="15" customHeight="1" x14ac:dyDescent="0.2">
      <c r="A477" s="188"/>
      <c r="B477" s="188"/>
      <c r="C477" s="188"/>
      <c r="D477" s="188"/>
      <c r="E477" s="188"/>
    </row>
    <row r="478" spans="1:5" ht="15" customHeight="1" x14ac:dyDescent="0.2">
      <c r="A478" s="188"/>
      <c r="B478" s="188"/>
      <c r="C478" s="188"/>
      <c r="D478" s="188"/>
      <c r="E478" s="188"/>
    </row>
    <row r="479" spans="1:5" ht="15" customHeight="1" x14ac:dyDescent="0.2">
      <c r="A479" s="123"/>
      <c r="B479" s="123"/>
      <c r="C479" s="123"/>
      <c r="D479" s="123"/>
      <c r="E479" s="123"/>
    </row>
    <row r="480" spans="1:5" ht="15" customHeight="1" x14ac:dyDescent="0.25">
      <c r="A480" s="39" t="s">
        <v>0</v>
      </c>
      <c r="B480" s="29"/>
      <c r="C480" s="29"/>
      <c r="D480" s="29"/>
      <c r="E480" s="29"/>
    </row>
    <row r="481" spans="1:5" ht="15" customHeight="1" x14ac:dyDescent="0.2">
      <c r="A481" s="6" t="s">
        <v>21</v>
      </c>
      <c r="B481" s="29"/>
      <c r="C481" s="29"/>
      <c r="D481" s="29"/>
      <c r="E481" s="30" t="s">
        <v>22</v>
      </c>
    </row>
    <row r="482" spans="1:5" ht="15" customHeight="1" x14ac:dyDescent="0.25">
      <c r="A482" s="125"/>
      <c r="B482" s="39"/>
      <c r="C482" s="29"/>
      <c r="D482" s="29"/>
      <c r="E482" s="40"/>
    </row>
    <row r="483" spans="1:5" ht="15" customHeight="1" x14ac:dyDescent="0.2">
      <c r="A483" s="79"/>
      <c r="B483" s="22"/>
      <c r="C483" s="41" t="s">
        <v>9</v>
      </c>
      <c r="D483" s="42" t="s">
        <v>10</v>
      </c>
      <c r="E483" s="41" t="s">
        <v>11</v>
      </c>
    </row>
    <row r="484" spans="1:5" ht="15" customHeight="1" x14ac:dyDescent="0.2">
      <c r="A484" s="126"/>
      <c r="B484" s="127"/>
      <c r="C484" s="74"/>
      <c r="D484" s="68" t="s">
        <v>88</v>
      </c>
      <c r="E484" s="15">
        <v>150000</v>
      </c>
    </row>
    <row r="485" spans="1:5" ht="15" customHeight="1" x14ac:dyDescent="0.2">
      <c r="A485" s="126"/>
      <c r="B485" s="5"/>
      <c r="C485" s="46" t="s">
        <v>13</v>
      </c>
      <c r="D485" s="47"/>
      <c r="E485" s="48">
        <f>SUM(E484:E484)</f>
        <v>150000</v>
      </c>
    </row>
    <row r="486" spans="1:5" ht="15" customHeight="1" x14ac:dyDescent="0.2">
      <c r="A486" s="1"/>
      <c r="B486" s="1"/>
      <c r="C486" s="1"/>
      <c r="D486" s="1"/>
      <c r="E486" s="1"/>
    </row>
    <row r="487" spans="1:5" ht="15" customHeight="1" x14ac:dyDescent="0.25">
      <c r="A487" s="4" t="s">
        <v>1</v>
      </c>
      <c r="B487" s="5"/>
      <c r="C487" s="5"/>
      <c r="D487" s="7"/>
      <c r="E487" s="7"/>
    </row>
    <row r="488" spans="1:5" ht="15" customHeight="1" x14ac:dyDescent="0.2">
      <c r="A488" s="6" t="s">
        <v>21</v>
      </c>
      <c r="B488" s="29"/>
      <c r="C488" s="29"/>
      <c r="D488" s="29"/>
      <c r="E488" s="30" t="s">
        <v>22</v>
      </c>
    </row>
    <row r="489" spans="1:5" ht="15" customHeight="1" x14ac:dyDescent="0.2">
      <c r="A489" s="8"/>
      <c r="B489" s="49"/>
      <c r="C489" s="5"/>
      <c r="D489" s="8"/>
      <c r="E489" s="50"/>
    </row>
    <row r="490" spans="1:5" ht="15" customHeight="1" x14ac:dyDescent="0.2">
      <c r="B490" s="41" t="s">
        <v>89</v>
      </c>
      <c r="C490" s="41" t="s">
        <v>9</v>
      </c>
      <c r="D490" s="42" t="s">
        <v>16</v>
      </c>
      <c r="E490" s="10" t="s">
        <v>11</v>
      </c>
    </row>
    <row r="491" spans="1:5" ht="15" customHeight="1" x14ac:dyDescent="0.2">
      <c r="B491" s="12">
        <v>113</v>
      </c>
      <c r="C491" s="52"/>
      <c r="D491" s="53" t="s">
        <v>90</v>
      </c>
      <c r="E491" s="15">
        <v>150000</v>
      </c>
    </row>
    <row r="492" spans="1:5" ht="15" customHeight="1" x14ac:dyDescent="0.2">
      <c r="B492" s="132"/>
      <c r="C492" s="46" t="s">
        <v>13</v>
      </c>
      <c r="D492" s="47"/>
      <c r="E492" s="48">
        <f>SUM(E491:E491)</f>
        <v>150000</v>
      </c>
    </row>
    <row r="493" spans="1:5" ht="15" customHeight="1" x14ac:dyDescent="0.2">
      <c r="A493" s="1"/>
      <c r="B493" s="1"/>
      <c r="C493" s="1"/>
      <c r="D493" s="1"/>
      <c r="E493" s="1"/>
    </row>
    <row r="494" spans="1:5" ht="15" customHeight="1" x14ac:dyDescent="0.2"/>
    <row r="495" spans="1:5" ht="15" customHeight="1" x14ac:dyDescent="0.25">
      <c r="A495" s="2" t="s">
        <v>91</v>
      </c>
    </row>
    <row r="496" spans="1:5" ht="15" customHeight="1" x14ac:dyDescent="0.2">
      <c r="A496" s="185" t="s">
        <v>3</v>
      </c>
      <c r="B496" s="185"/>
      <c r="C496" s="185"/>
      <c r="D496" s="185"/>
      <c r="E496" s="185"/>
    </row>
    <row r="497" spans="1:5" ht="15" customHeight="1" x14ac:dyDescent="0.2">
      <c r="A497" s="186" t="s">
        <v>92</v>
      </c>
      <c r="B497" s="186"/>
      <c r="C497" s="186"/>
      <c r="D497" s="186"/>
      <c r="E497" s="186"/>
    </row>
    <row r="498" spans="1:5" ht="15" customHeight="1" x14ac:dyDescent="0.2">
      <c r="A498" s="186"/>
      <c r="B498" s="186"/>
      <c r="C498" s="186"/>
      <c r="D498" s="186"/>
      <c r="E498" s="186"/>
    </row>
    <row r="499" spans="1:5" ht="15" customHeight="1" x14ac:dyDescent="0.2">
      <c r="A499" s="186"/>
      <c r="B499" s="186"/>
      <c r="C499" s="186"/>
      <c r="D499" s="186"/>
      <c r="E499" s="186"/>
    </row>
    <row r="500" spans="1:5" ht="15" customHeight="1" x14ac:dyDescent="0.2">
      <c r="A500" s="186"/>
      <c r="B500" s="186"/>
      <c r="C500" s="186"/>
      <c r="D500" s="186"/>
      <c r="E500" s="186"/>
    </row>
    <row r="501" spans="1:5" ht="15" customHeight="1" x14ac:dyDescent="0.2">
      <c r="A501" s="186"/>
      <c r="B501" s="186"/>
      <c r="C501" s="186"/>
      <c r="D501" s="186"/>
      <c r="E501" s="186"/>
    </row>
    <row r="502" spans="1:5" ht="15" customHeight="1" x14ac:dyDescent="0.2">
      <c r="A502" s="186"/>
      <c r="B502" s="186"/>
      <c r="C502" s="186"/>
      <c r="D502" s="186"/>
      <c r="E502" s="186"/>
    </row>
    <row r="503" spans="1:5" ht="15" customHeight="1" x14ac:dyDescent="0.2">
      <c r="A503" s="186"/>
      <c r="B503" s="186"/>
      <c r="C503" s="186"/>
      <c r="D503" s="186"/>
      <c r="E503" s="186"/>
    </row>
    <row r="504" spans="1:5" ht="15" customHeight="1" x14ac:dyDescent="0.2">
      <c r="A504" s="186"/>
      <c r="B504" s="186"/>
      <c r="C504" s="186"/>
      <c r="D504" s="186"/>
      <c r="E504" s="186"/>
    </row>
    <row r="505" spans="1:5" ht="15" customHeight="1" x14ac:dyDescent="0.2">
      <c r="A505" s="3"/>
      <c r="B505" s="3"/>
      <c r="C505" s="3"/>
      <c r="D505" s="3"/>
      <c r="E505" s="3"/>
    </row>
    <row r="506" spans="1:5" ht="15" customHeight="1" x14ac:dyDescent="0.25">
      <c r="A506" s="39" t="s">
        <v>0</v>
      </c>
      <c r="B506" s="29"/>
      <c r="C506" s="29"/>
      <c r="D506" s="29"/>
      <c r="E506" s="29"/>
    </row>
    <row r="507" spans="1:5" ht="15" customHeight="1" x14ac:dyDescent="0.2">
      <c r="A507" s="20" t="s">
        <v>6</v>
      </c>
      <c r="E507" t="s">
        <v>7</v>
      </c>
    </row>
    <row r="508" spans="1:5" ht="15" customHeight="1" x14ac:dyDescent="0.25">
      <c r="B508" s="39"/>
      <c r="C508" s="29"/>
      <c r="D508" s="29"/>
      <c r="E508" s="40"/>
    </row>
    <row r="509" spans="1:5" ht="15" customHeight="1" x14ac:dyDescent="0.2">
      <c r="A509" s="79"/>
      <c r="B509" s="79"/>
      <c r="C509" s="41" t="s">
        <v>9</v>
      </c>
      <c r="D509" s="42" t="s">
        <v>10</v>
      </c>
      <c r="E509" s="10" t="s">
        <v>11</v>
      </c>
    </row>
    <row r="510" spans="1:5" ht="15" customHeight="1" x14ac:dyDescent="0.2">
      <c r="A510" s="23"/>
      <c r="B510" s="127"/>
      <c r="C510" s="52"/>
      <c r="D510" s="68" t="s">
        <v>93</v>
      </c>
      <c r="E510" s="15">
        <v>0.19</v>
      </c>
    </row>
    <row r="511" spans="1:5" ht="15" customHeight="1" x14ac:dyDescent="0.2">
      <c r="A511" s="23"/>
      <c r="B511" s="127"/>
      <c r="C511" s="17" t="s">
        <v>13</v>
      </c>
      <c r="D511" s="18"/>
      <c r="E511" s="19">
        <f>SUM(E510:E510)</f>
        <v>0.19</v>
      </c>
    </row>
    <row r="512" spans="1:5" ht="15" customHeight="1" x14ac:dyDescent="0.2"/>
    <row r="513" spans="1:5" ht="15" customHeight="1" x14ac:dyDescent="0.25">
      <c r="A513" s="4" t="s">
        <v>1</v>
      </c>
      <c r="B513" s="5"/>
      <c r="C513" s="5"/>
      <c r="D513" s="5"/>
      <c r="E513" s="5"/>
    </row>
    <row r="514" spans="1:5" ht="15" customHeight="1" x14ac:dyDescent="0.2">
      <c r="A514" s="6" t="s">
        <v>6</v>
      </c>
      <c r="B514" s="5"/>
      <c r="C514" s="5"/>
      <c r="D514" s="5"/>
      <c r="E514" s="38" t="s">
        <v>7</v>
      </c>
    </row>
    <row r="515" spans="1:5" ht="15" customHeight="1" x14ac:dyDescent="0.25">
      <c r="A515" s="8"/>
      <c r="B515" s="4"/>
      <c r="C515" s="5"/>
      <c r="D515" s="5"/>
      <c r="E515" s="9"/>
    </row>
    <row r="516" spans="1:5" ht="15" customHeight="1" x14ac:dyDescent="0.2">
      <c r="A516" s="22"/>
      <c r="B516" s="79"/>
      <c r="C516" s="10" t="s">
        <v>9</v>
      </c>
      <c r="D516" s="71" t="s">
        <v>16</v>
      </c>
      <c r="E516" s="10" t="s">
        <v>11</v>
      </c>
    </row>
    <row r="517" spans="1:5" ht="15" customHeight="1" x14ac:dyDescent="0.2">
      <c r="A517" s="23"/>
      <c r="B517" s="127"/>
      <c r="C517" s="52"/>
      <c r="D517" s="68" t="s">
        <v>46</v>
      </c>
      <c r="E517" s="15">
        <v>0.19</v>
      </c>
    </row>
    <row r="518" spans="1:5" ht="15" customHeight="1" x14ac:dyDescent="0.2">
      <c r="A518" s="60"/>
      <c r="B518" s="56"/>
      <c r="C518" s="17" t="s">
        <v>13</v>
      </c>
      <c r="D518" s="54"/>
      <c r="E518" s="55">
        <f>SUM(E517:E517)</f>
        <v>0.19</v>
      </c>
    </row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2" t="s">
        <v>94</v>
      </c>
    </row>
    <row r="523" spans="1:5" ht="15" customHeight="1" x14ac:dyDescent="0.2">
      <c r="A523" s="185" t="s">
        <v>95</v>
      </c>
      <c r="B523" s="185"/>
      <c r="C523" s="185"/>
      <c r="D523" s="185"/>
      <c r="E523" s="185"/>
    </row>
    <row r="524" spans="1:5" ht="15" customHeight="1" x14ac:dyDescent="0.2">
      <c r="A524" s="186" t="s">
        <v>96</v>
      </c>
      <c r="B524" s="186"/>
      <c r="C524" s="186"/>
      <c r="D524" s="186"/>
      <c r="E524" s="186"/>
    </row>
    <row r="525" spans="1:5" ht="15" customHeight="1" x14ac:dyDescent="0.2">
      <c r="A525" s="186"/>
      <c r="B525" s="186"/>
      <c r="C525" s="186"/>
      <c r="D525" s="186"/>
      <c r="E525" s="186"/>
    </row>
    <row r="526" spans="1:5" ht="15" customHeight="1" x14ac:dyDescent="0.2">
      <c r="A526" s="186"/>
      <c r="B526" s="186"/>
      <c r="C526" s="186"/>
      <c r="D526" s="186"/>
      <c r="E526" s="186"/>
    </row>
    <row r="527" spans="1:5" ht="15" customHeight="1" x14ac:dyDescent="0.2">
      <c r="A527" s="186"/>
      <c r="B527" s="186"/>
      <c r="C527" s="186"/>
      <c r="D527" s="186"/>
      <c r="E527" s="186"/>
    </row>
    <row r="528" spans="1:5" ht="15" customHeight="1" x14ac:dyDescent="0.2">
      <c r="A528" s="186"/>
      <c r="B528" s="186"/>
      <c r="C528" s="186"/>
      <c r="D528" s="186"/>
      <c r="E528" s="186"/>
    </row>
    <row r="529" spans="1:5" ht="15" customHeight="1" x14ac:dyDescent="0.2">
      <c r="A529" s="186"/>
      <c r="B529" s="186"/>
      <c r="C529" s="186"/>
      <c r="D529" s="186"/>
      <c r="E529" s="186"/>
    </row>
    <row r="530" spans="1:5" ht="15" customHeight="1" x14ac:dyDescent="0.2">
      <c r="A530" s="186"/>
      <c r="B530" s="186"/>
      <c r="C530" s="186"/>
      <c r="D530" s="186"/>
      <c r="E530" s="186"/>
    </row>
    <row r="531" spans="1:5" ht="15" customHeight="1" x14ac:dyDescent="0.2">
      <c r="A531" s="186"/>
      <c r="B531" s="186"/>
      <c r="C531" s="186"/>
      <c r="D531" s="186"/>
      <c r="E531" s="186"/>
    </row>
    <row r="532" spans="1:5" ht="15" customHeight="1" x14ac:dyDescent="0.2">
      <c r="A532" s="28"/>
      <c r="B532" s="28"/>
      <c r="C532" s="28"/>
      <c r="D532" s="28"/>
      <c r="E532" s="28"/>
    </row>
    <row r="533" spans="1:5" ht="15" customHeight="1" x14ac:dyDescent="0.25">
      <c r="A533" s="39" t="s">
        <v>0</v>
      </c>
      <c r="B533" s="29"/>
      <c r="C533" s="29"/>
      <c r="D533" s="29"/>
      <c r="E533" s="29"/>
    </row>
    <row r="534" spans="1:5" ht="15" customHeight="1" x14ac:dyDescent="0.2">
      <c r="A534" s="20" t="s">
        <v>6</v>
      </c>
      <c r="E534" t="s">
        <v>7</v>
      </c>
    </row>
    <row r="535" spans="1:5" ht="15" customHeight="1" x14ac:dyDescent="0.25">
      <c r="B535" s="39"/>
      <c r="C535" s="29"/>
      <c r="D535" s="29"/>
      <c r="E535" s="40"/>
    </row>
    <row r="536" spans="1:5" ht="15" customHeight="1" x14ac:dyDescent="0.2">
      <c r="A536" s="79"/>
      <c r="B536" s="79"/>
      <c r="C536" s="41" t="s">
        <v>9</v>
      </c>
      <c r="D536" s="42" t="s">
        <v>10</v>
      </c>
      <c r="E536" s="10" t="s">
        <v>11</v>
      </c>
    </row>
    <row r="537" spans="1:5" ht="15" customHeight="1" x14ac:dyDescent="0.2">
      <c r="A537" s="23"/>
      <c r="B537" s="127"/>
      <c r="C537" s="52"/>
      <c r="D537" s="133" t="s">
        <v>97</v>
      </c>
      <c r="E537" s="15">
        <v>-1465180.5</v>
      </c>
    </row>
    <row r="538" spans="1:5" ht="15" customHeight="1" x14ac:dyDescent="0.2">
      <c r="A538" s="23"/>
      <c r="B538" s="127"/>
      <c r="C538" s="52"/>
      <c r="D538" s="133" t="s">
        <v>97</v>
      </c>
      <c r="E538" s="15">
        <v>-6240</v>
      </c>
    </row>
    <row r="539" spans="1:5" ht="15" customHeight="1" x14ac:dyDescent="0.2">
      <c r="A539" s="23"/>
      <c r="B539" s="127"/>
      <c r="C539" s="52"/>
      <c r="D539" s="133" t="s">
        <v>97</v>
      </c>
      <c r="E539" s="15">
        <v>1465180.5</v>
      </c>
    </row>
    <row r="540" spans="1:5" ht="15" customHeight="1" x14ac:dyDescent="0.2">
      <c r="A540" s="23"/>
      <c r="B540" s="127"/>
      <c r="C540" s="17" t="s">
        <v>13</v>
      </c>
      <c r="D540" s="18"/>
      <c r="E540" s="19">
        <f>SUM(E537:E539)</f>
        <v>-6240</v>
      </c>
    </row>
    <row r="541" spans="1:5" ht="15" customHeight="1" x14ac:dyDescent="0.2">
      <c r="A541" s="28"/>
      <c r="B541" s="28"/>
      <c r="C541" s="28"/>
      <c r="D541" s="28"/>
      <c r="E541" s="28"/>
    </row>
    <row r="542" spans="1:5" ht="15" customHeight="1" x14ac:dyDescent="0.25">
      <c r="A542" s="4" t="s">
        <v>1</v>
      </c>
      <c r="B542" s="5"/>
      <c r="C542" s="5"/>
      <c r="D542" s="5"/>
      <c r="E542" s="8"/>
    </row>
    <row r="543" spans="1:5" ht="15" customHeight="1" x14ac:dyDescent="0.2">
      <c r="A543" s="6" t="s">
        <v>6</v>
      </c>
      <c r="B543" s="35"/>
      <c r="C543" s="35"/>
      <c r="D543" s="35"/>
      <c r="E543" s="35" t="s">
        <v>7</v>
      </c>
    </row>
    <row r="544" spans="1:5" ht="15" customHeight="1" x14ac:dyDescent="0.2">
      <c r="A544" s="8"/>
      <c r="B544" s="49"/>
      <c r="C544" s="5"/>
      <c r="D544" s="35"/>
      <c r="E544" s="50"/>
    </row>
    <row r="545" spans="1:5" ht="15" customHeight="1" x14ac:dyDescent="0.2">
      <c r="A545" s="22"/>
      <c r="B545" s="22"/>
      <c r="C545" s="10" t="s">
        <v>9</v>
      </c>
      <c r="D545" s="71" t="s">
        <v>16</v>
      </c>
      <c r="E545" s="10" t="s">
        <v>11</v>
      </c>
    </row>
    <row r="546" spans="1:5" ht="15" customHeight="1" x14ac:dyDescent="0.2">
      <c r="A546" s="23"/>
      <c r="B546" s="127"/>
      <c r="C546" s="52">
        <v>6402</v>
      </c>
      <c r="D546" s="75" t="s">
        <v>98</v>
      </c>
      <c r="E546" s="15">
        <v>-6240</v>
      </c>
    </row>
    <row r="547" spans="1:5" ht="15" customHeight="1" x14ac:dyDescent="0.2">
      <c r="A547" s="23"/>
      <c r="B547" s="127"/>
      <c r="C547" s="17" t="s">
        <v>13</v>
      </c>
      <c r="D547" s="54"/>
      <c r="E547" s="55">
        <f>SUM(E546:E546)</f>
        <v>-6240</v>
      </c>
    </row>
    <row r="548" spans="1:5" ht="15" customHeight="1" x14ac:dyDescent="0.2"/>
    <row r="549" spans="1:5" ht="15" customHeight="1" x14ac:dyDescent="0.2"/>
    <row r="550" spans="1:5" ht="15" customHeight="1" x14ac:dyDescent="0.25">
      <c r="A550" s="2" t="s">
        <v>99</v>
      </c>
    </row>
    <row r="551" spans="1:5" ht="15" customHeight="1" x14ac:dyDescent="0.2">
      <c r="A551" s="185" t="s">
        <v>3</v>
      </c>
      <c r="B551" s="185"/>
      <c r="C551" s="185"/>
      <c r="D551" s="185"/>
      <c r="E551" s="185"/>
    </row>
    <row r="552" spans="1:5" ht="15" customHeight="1" x14ac:dyDescent="0.2">
      <c r="A552" s="188" t="s">
        <v>100</v>
      </c>
      <c r="B552" s="188"/>
      <c r="C552" s="188"/>
      <c r="D552" s="188"/>
      <c r="E552" s="188"/>
    </row>
    <row r="553" spans="1:5" ht="15" customHeight="1" x14ac:dyDescent="0.2">
      <c r="A553" s="188"/>
      <c r="B553" s="188"/>
      <c r="C553" s="188"/>
      <c r="D553" s="188"/>
      <c r="E553" s="188"/>
    </row>
    <row r="554" spans="1:5" ht="15" customHeight="1" x14ac:dyDescent="0.2">
      <c r="A554" s="188"/>
      <c r="B554" s="188"/>
      <c r="C554" s="188"/>
      <c r="D554" s="188"/>
      <c r="E554" s="188"/>
    </row>
    <row r="555" spans="1:5" ht="15" customHeight="1" x14ac:dyDescent="0.2">
      <c r="A555" s="188"/>
      <c r="B555" s="188"/>
      <c r="C555" s="188"/>
      <c r="D555" s="188"/>
      <c r="E555" s="188"/>
    </row>
    <row r="556" spans="1:5" ht="15" customHeight="1" x14ac:dyDescent="0.2">
      <c r="A556" s="188"/>
      <c r="B556" s="188"/>
      <c r="C556" s="188"/>
      <c r="D556" s="188"/>
      <c r="E556" s="188"/>
    </row>
    <row r="557" spans="1:5" ht="15" customHeight="1" x14ac:dyDescent="0.2">
      <c r="A557" s="188"/>
      <c r="B557" s="188"/>
      <c r="C557" s="188"/>
      <c r="D557" s="188"/>
      <c r="E557" s="188"/>
    </row>
    <row r="558" spans="1:5" ht="15" customHeight="1" x14ac:dyDescent="0.2">
      <c r="A558" s="123"/>
      <c r="B558" s="123"/>
      <c r="C558" s="123"/>
      <c r="D558" s="123"/>
      <c r="E558" s="123"/>
    </row>
    <row r="559" spans="1:5" ht="15" customHeight="1" x14ac:dyDescent="0.25">
      <c r="A559" s="39" t="s">
        <v>0</v>
      </c>
      <c r="B559" s="29"/>
      <c r="C559" s="29"/>
      <c r="D559" s="29"/>
      <c r="E559" s="29"/>
    </row>
    <row r="560" spans="1:5" ht="15" customHeight="1" x14ac:dyDescent="0.2">
      <c r="A560" s="124" t="s">
        <v>101</v>
      </c>
      <c r="B560" s="5"/>
      <c r="C560" s="5"/>
      <c r="D560" s="5"/>
      <c r="E560" s="38" t="s">
        <v>102</v>
      </c>
    </row>
    <row r="561" spans="1:5" ht="15" customHeight="1" x14ac:dyDescent="0.25">
      <c r="A561" s="125"/>
      <c r="B561" s="39"/>
      <c r="C561" s="29"/>
      <c r="D561" s="29"/>
      <c r="E561" s="40"/>
    </row>
    <row r="562" spans="1:5" ht="15" customHeight="1" x14ac:dyDescent="0.2">
      <c r="A562" s="79"/>
      <c r="B562" s="22"/>
      <c r="C562" s="41" t="s">
        <v>9</v>
      </c>
      <c r="D562" s="42" t="s">
        <v>10</v>
      </c>
      <c r="E562" s="41" t="s">
        <v>11</v>
      </c>
    </row>
    <row r="563" spans="1:5" ht="15" customHeight="1" x14ac:dyDescent="0.2">
      <c r="A563" s="126"/>
      <c r="B563" s="127"/>
      <c r="C563" s="74">
        <v>6172</v>
      </c>
      <c r="D563" s="68" t="s">
        <v>103</v>
      </c>
      <c r="E563" s="15">
        <v>489</v>
      </c>
    </row>
    <row r="564" spans="1:5" ht="15" customHeight="1" x14ac:dyDescent="0.2">
      <c r="A564" s="126"/>
      <c r="B564" s="5"/>
      <c r="C564" s="46" t="s">
        <v>13</v>
      </c>
      <c r="D564" s="47"/>
      <c r="E564" s="48">
        <f>SUM(E563:E563)</f>
        <v>489</v>
      </c>
    </row>
    <row r="565" spans="1:5" ht="15" customHeight="1" x14ac:dyDescent="0.2"/>
    <row r="566" spans="1:5" ht="15" customHeight="1" x14ac:dyDescent="0.25">
      <c r="A566" s="39" t="s">
        <v>1</v>
      </c>
      <c r="B566" s="59"/>
      <c r="C566" s="29"/>
      <c r="D566" s="29"/>
      <c r="E566" s="7"/>
    </row>
    <row r="567" spans="1:5" ht="15" customHeight="1" x14ac:dyDescent="0.2">
      <c r="A567" s="6" t="s">
        <v>101</v>
      </c>
      <c r="B567" s="59"/>
      <c r="C567" s="29"/>
      <c r="D567" s="29"/>
      <c r="E567" s="30" t="s">
        <v>102</v>
      </c>
    </row>
    <row r="568" spans="1:5" ht="15" customHeight="1" x14ac:dyDescent="0.2">
      <c r="A568" s="20"/>
      <c r="B568" s="59"/>
      <c r="C568" s="29"/>
      <c r="D568" s="29"/>
      <c r="E568" s="30"/>
    </row>
    <row r="569" spans="1:5" ht="15" customHeight="1" x14ac:dyDescent="0.2">
      <c r="B569" s="22"/>
      <c r="C569" s="10" t="s">
        <v>9</v>
      </c>
      <c r="D569" s="51" t="s">
        <v>16</v>
      </c>
      <c r="E569" s="10" t="s">
        <v>11</v>
      </c>
    </row>
    <row r="570" spans="1:5" ht="15" customHeight="1" x14ac:dyDescent="0.2">
      <c r="B570" s="23"/>
      <c r="C570" s="10">
        <v>6172</v>
      </c>
      <c r="D570" s="53" t="s">
        <v>37</v>
      </c>
      <c r="E570" s="15">
        <v>489</v>
      </c>
    </row>
    <row r="571" spans="1:5" ht="15" customHeight="1" x14ac:dyDescent="0.2">
      <c r="B571" s="60"/>
      <c r="C571" s="17" t="s">
        <v>13</v>
      </c>
      <c r="D571" s="18"/>
      <c r="E571" s="19">
        <f>SUM(E570:E570)</f>
        <v>489</v>
      </c>
    </row>
    <row r="572" spans="1:5" ht="15" customHeight="1" x14ac:dyDescent="0.2"/>
    <row r="573" spans="1:5" ht="15" customHeight="1" x14ac:dyDescent="0.2"/>
    <row r="574" spans="1:5" ht="15" customHeight="1" x14ac:dyDescent="0.25">
      <c r="A574" s="2" t="s">
        <v>104</v>
      </c>
    </row>
    <row r="575" spans="1:5" ht="15" customHeight="1" x14ac:dyDescent="0.2">
      <c r="A575" s="185" t="s">
        <v>3</v>
      </c>
      <c r="B575" s="185"/>
      <c r="C575" s="185"/>
      <c r="D575" s="185"/>
      <c r="E575" s="185"/>
    </row>
    <row r="576" spans="1:5" ht="15" customHeight="1" x14ac:dyDescent="0.2">
      <c r="A576" s="188" t="s">
        <v>105</v>
      </c>
      <c r="B576" s="188"/>
      <c r="C576" s="188"/>
      <c r="D576" s="188"/>
      <c r="E576" s="188"/>
    </row>
    <row r="577" spans="1:5" ht="15" customHeight="1" x14ac:dyDescent="0.2">
      <c r="A577" s="188"/>
      <c r="B577" s="188"/>
      <c r="C577" s="188"/>
      <c r="D577" s="188"/>
      <c r="E577" s="188"/>
    </row>
    <row r="578" spans="1:5" ht="15" customHeight="1" x14ac:dyDescent="0.2">
      <c r="A578" s="188"/>
      <c r="B578" s="188"/>
      <c r="C578" s="188"/>
      <c r="D578" s="188"/>
      <c r="E578" s="188"/>
    </row>
    <row r="579" spans="1:5" ht="15" customHeight="1" x14ac:dyDescent="0.2">
      <c r="A579" s="188"/>
      <c r="B579" s="188"/>
      <c r="C579" s="188"/>
      <c r="D579" s="188"/>
      <c r="E579" s="188"/>
    </row>
    <row r="580" spans="1:5" ht="15" customHeight="1" x14ac:dyDescent="0.2">
      <c r="A580" s="188"/>
      <c r="B580" s="188"/>
      <c r="C580" s="188"/>
      <c r="D580" s="188"/>
      <c r="E580" s="188"/>
    </row>
    <row r="581" spans="1:5" ht="15" customHeight="1" x14ac:dyDescent="0.2">
      <c r="A581" s="188"/>
      <c r="B581" s="188"/>
      <c r="C581" s="188"/>
      <c r="D581" s="188"/>
      <c r="E581" s="188"/>
    </row>
    <row r="582" spans="1:5" ht="15" customHeight="1" x14ac:dyDescent="0.2">
      <c r="A582" s="188"/>
      <c r="B582" s="188"/>
      <c r="C582" s="188"/>
      <c r="D582" s="188"/>
      <c r="E582" s="188"/>
    </row>
    <row r="583" spans="1:5" ht="15" customHeight="1" x14ac:dyDescent="0.2">
      <c r="A583" s="188"/>
      <c r="B583" s="188"/>
      <c r="C583" s="188"/>
      <c r="D583" s="188"/>
      <c r="E583" s="188"/>
    </row>
    <row r="584" spans="1:5" ht="15" customHeight="1" x14ac:dyDescent="0.2">
      <c r="A584" s="123"/>
      <c r="B584" s="123"/>
      <c r="C584" s="123"/>
      <c r="D584" s="123"/>
      <c r="E584" s="123"/>
    </row>
    <row r="585" spans="1:5" ht="15" customHeight="1" x14ac:dyDescent="0.25">
      <c r="A585" s="39" t="s">
        <v>0</v>
      </c>
      <c r="B585" s="29"/>
      <c r="C585" s="29"/>
      <c r="D585" s="29"/>
      <c r="E585" s="29"/>
    </row>
    <row r="586" spans="1:5" ht="15" customHeight="1" x14ac:dyDescent="0.2">
      <c r="A586" s="124" t="s">
        <v>106</v>
      </c>
      <c r="B586" s="5"/>
      <c r="C586" s="5"/>
      <c r="D586" s="5"/>
      <c r="E586" s="38" t="s">
        <v>107</v>
      </c>
    </row>
    <row r="587" spans="1:5" ht="15" customHeight="1" x14ac:dyDescent="0.25">
      <c r="A587" s="125"/>
      <c r="B587" s="39"/>
      <c r="C587" s="29"/>
      <c r="D587" s="29"/>
      <c r="E587" s="40"/>
    </row>
    <row r="588" spans="1:5" ht="15" customHeight="1" x14ac:dyDescent="0.2">
      <c r="A588" s="79"/>
      <c r="B588" s="22"/>
      <c r="C588" s="41" t="s">
        <v>9</v>
      </c>
      <c r="D588" s="42" t="s">
        <v>10</v>
      </c>
      <c r="E588" s="41" t="s">
        <v>11</v>
      </c>
    </row>
    <row r="589" spans="1:5" ht="15" customHeight="1" x14ac:dyDescent="0.2">
      <c r="A589" s="126"/>
      <c r="B589" s="127"/>
      <c r="C589" s="74">
        <v>6113</v>
      </c>
      <c r="D589" s="68" t="s">
        <v>103</v>
      </c>
      <c r="E589" s="15">
        <v>3000</v>
      </c>
    </row>
    <row r="590" spans="1:5" ht="15" customHeight="1" x14ac:dyDescent="0.2">
      <c r="A590" s="126"/>
      <c r="B590" s="5"/>
      <c r="C590" s="46" t="s">
        <v>13</v>
      </c>
      <c r="D590" s="47"/>
      <c r="E590" s="48">
        <f>SUM(E589:E589)</f>
        <v>3000</v>
      </c>
    </row>
    <row r="591" spans="1:5" ht="15" customHeight="1" x14ac:dyDescent="0.2"/>
    <row r="592" spans="1:5" ht="15" customHeight="1" x14ac:dyDescent="0.25">
      <c r="A592" s="39" t="s">
        <v>1</v>
      </c>
      <c r="B592" s="29"/>
      <c r="C592" s="29"/>
      <c r="D592" s="29"/>
      <c r="E592" s="29"/>
    </row>
    <row r="593" spans="1:5" ht="15" customHeight="1" x14ac:dyDescent="0.2">
      <c r="A593" s="20" t="s">
        <v>35</v>
      </c>
      <c r="B593" s="29"/>
      <c r="C593" s="29"/>
      <c r="D593" s="29"/>
      <c r="E593" s="30" t="s">
        <v>36</v>
      </c>
    </row>
    <row r="594" spans="1:5" ht="15" customHeight="1" x14ac:dyDescent="0.25">
      <c r="B594" s="39"/>
      <c r="C594" s="29"/>
      <c r="D594" s="29"/>
      <c r="E594" s="40"/>
    </row>
    <row r="595" spans="1:5" ht="15" customHeight="1" x14ac:dyDescent="0.2">
      <c r="B595" s="79"/>
      <c r="C595" s="41" t="s">
        <v>9</v>
      </c>
      <c r="D595" s="42" t="s">
        <v>16</v>
      </c>
      <c r="E595" s="43" t="s">
        <v>11</v>
      </c>
    </row>
    <row r="596" spans="1:5" ht="15" customHeight="1" x14ac:dyDescent="0.2">
      <c r="B596" s="79"/>
      <c r="C596" s="67">
        <v>2143</v>
      </c>
      <c r="D596" s="134" t="s">
        <v>37</v>
      </c>
      <c r="E596" s="135">
        <v>-900000</v>
      </c>
    </row>
    <row r="597" spans="1:5" ht="15" customHeight="1" x14ac:dyDescent="0.2">
      <c r="B597" s="79"/>
      <c r="C597" s="67">
        <v>3341</v>
      </c>
      <c r="D597" s="134" t="s">
        <v>37</v>
      </c>
      <c r="E597" s="135">
        <v>-2490000</v>
      </c>
    </row>
    <row r="598" spans="1:5" ht="15" customHeight="1" x14ac:dyDescent="0.2">
      <c r="B598" s="79"/>
      <c r="C598" s="67">
        <v>2143</v>
      </c>
      <c r="D598" s="134" t="s">
        <v>108</v>
      </c>
      <c r="E598" s="135">
        <v>900000</v>
      </c>
    </row>
    <row r="599" spans="1:5" ht="15" customHeight="1" x14ac:dyDescent="0.2">
      <c r="B599" s="79"/>
      <c r="C599" s="67">
        <v>3341</v>
      </c>
      <c r="D599" s="134" t="s">
        <v>108</v>
      </c>
      <c r="E599" s="135">
        <v>2490000</v>
      </c>
    </row>
    <row r="600" spans="1:5" ht="15" customHeight="1" x14ac:dyDescent="0.2">
      <c r="B600" s="136"/>
      <c r="C600" s="46" t="s">
        <v>13</v>
      </c>
      <c r="D600" s="47"/>
      <c r="E600" s="48">
        <f>SUM(E596:E599)</f>
        <v>0</v>
      </c>
    </row>
    <row r="601" spans="1:5" ht="15" customHeight="1" x14ac:dyDescent="0.2"/>
    <row r="602" spans="1:5" ht="15" customHeight="1" x14ac:dyDescent="0.25">
      <c r="A602" s="39" t="s">
        <v>1</v>
      </c>
      <c r="B602" s="29"/>
      <c r="C602" s="29"/>
      <c r="D602" s="29"/>
      <c r="E602" s="29"/>
    </row>
    <row r="603" spans="1:5" ht="15" customHeight="1" x14ac:dyDescent="0.2">
      <c r="A603" s="20" t="s">
        <v>6</v>
      </c>
      <c r="B603" s="29"/>
      <c r="C603" s="29"/>
      <c r="D603" s="29"/>
      <c r="E603" s="30" t="s">
        <v>7</v>
      </c>
    </row>
    <row r="604" spans="1:5" ht="15" customHeight="1" x14ac:dyDescent="0.25">
      <c r="A604" s="39"/>
      <c r="B604" s="7"/>
      <c r="C604" s="29"/>
      <c r="D604" s="29"/>
      <c r="E604" s="40"/>
    </row>
    <row r="605" spans="1:5" ht="15" customHeight="1" x14ac:dyDescent="0.2">
      <c r="A605" s="79"/>
      <c r="B605" s="79"/>
      <c r="C605" s="41" t="s">
        <v>9</v>
      </c>
      <c r="D605" s="71" t="s">
        <v>16</v>
      </c>
      <c r="E605" s="43" t="s">
        <v>11</v>
      </c>
    </row>
    <row r="606" spans="1:5" ht="15" customHeight="1" x14ac:dyDescent="0.2">
      <c r="A606" s="23"/>
      <c r="B606" s="81"/>
      <c r="C606" s="69">
        <v>6409</v>
      </c>
      <c r="D606" s="53" t="s">
        <v>49</v>
      </c>
      <c r="E606" s="129">
        <v>3000</v>
      </c>
    </row>
    <row r="607" spans="1:5" ht="15" customHeight="1" x14ac:dyDescent="0.2">
      <c r="A607" s="130"/>
      <c r="B607" s="131"/>
      <c r="C607" s="46" t="s">
        <v>13</v>
      </c>
      <c r="D607" s="47"/>
      <c r="E607" s="48">
        <f>E606</f>
        <v>3000</v>
      </c>
    </row>
    <row r="608" spans="1:5" ht="15" customHeight="1" x14ac:dyDescent="0.2"/>
    <row r="609" spans="1:5" ht="15" customHeight="1" x14ac:dyDescent="0.2"/>
    <row r="610" spans="1:5" ht="15" customHeight="1" x14ac:dyDescent="0.25">
      <c r="A610" s="2" t="s">
        <v>109</v>
      </c>
    </row>
    <row r="611" spans="1:5" ht="15" customHeight="1" x14ac:dyDescent="0.2">
      <c r="A611" s="190" t="s">
        <v>3</v>
      </c>
      <c r="B611" s="190"/>
      <c r="C611" s="190"/>
      <c r="D611" s="190"/>
      <c r="E611" s="190"/>
    </row>
    <row r="612" spans="1:5" ht="15" customHeight="1" x14ac:dyDescent="0.2">
      <c r="A612" s="191" t="s">
        <v>110</v>
      </c>
      <c r="B612" s="191"/>
      <c r="C612" s="191"/>
      <c r="D612" s="191"/>
      <c r="E612" s="191"/>
    </row>
    <row r="613" spans="1:5" ht="15" customHeight="1" x14ac:dyDescent="0.2">
      <c r="A613" s="191"/>
      <c r="B613" s="191"/>
      <c r="C613" s="191"/>
      <c r="D613" s="191"/>
      <c r="E613" s="191"/>
    </row>
    <row r="614" spans="1:5" ht="15" customHeight="1" x14ac:dyDescent="0.2">
      <c r="A614" s="191"/>
      <c r="B614" s="191"/>
      <c r="C614" s="191"/>
      <c r="D614" s="191"/>
      <c r="E614" s="191"/>
    </row>
    <row r="615" spans="1:5" ht="15" customHeight="1" x14ac:dyDescent="0.2">
      <c r="A615" s="191"/>
      <c r="B615" s="191"/>
      <c r="C615" s="191"/>
      <c r="D615" s="191"/>
      <c r="E615" s="191"/>
    </row>
    <row r="616" spans="1:5" ht="15" customHeight="1" x14ac:dyDescent="0.2">
      <c r="A616" s="191"/>
      <c r="B616" s="191"/>
      <c r="C616" s="191"/>
      <c r="D616" s="191"/>
      <c r="E616" s="191"/>
    </row>
    <row r="617" spans="1:5" ht="15" customHeight="1" x14ac:dyDescent="0.2">
      <c r="A617" s="191"/>
      <c r="B617" s="191"/>
      <c r="C617" s="191"/>
      <c r="D617" s="191"/>
      <c r="E617" s="191"/>
    </row>
    <row r="618" spans="1:5" ht="15" customHeight="1" x14ac:dyDescent="0.2">
      <c r="A618" s="191"/>
      <c r="B618" s="191"/>
      <c r="C618" s="191"/>
      <c r="D618" s="191"/>
      <c r="E618" s="191"/>
    </row>
    <row r="619" spans="1:5" ht="15" customHeight="1" x14ac:dyDescent="0.2">
      <c r="A619" s="191"/>
      <c r="B619" s="191"/>
      <c r="C619" s="191"/>
      <c r="D619" s="191"/>
      <c r="E619" s="191"/>
    </row>
    <row r="620" spans="1:5" ht="15" customHeight="1" x14ac:dyDescent="0.2">
      <c r="A620" s="191"/>
      <c r="B620" s="191"/>
      <c r="C620" s="191"/>
      <c r="D620" s="191"/>
      <c r="E620" s="191"/>
    </row>
    <row r="621" spans="1:5" ht="15" customHeight="1" x14ac:dyDescent="0.2">
      <c r="A621" s="84"/>
      <c r="B621" s="85"/>
      <c r="C621" s="84"/>
      <c r="D621" s="84"/>
      <c r="E621" s="84"/>
    </row>
    <row r="622" spans="1:5" ht="15" customHeight="1" x14ac:dyDescent="0.2">
      <c r="A622" s="84"/>
      <c r="B622" s="85"/>
      <c r="C622" s="84"/>
      <c r="D622" s="84"/>
      <c r="E622" s="84"/>
    </row>
    <row r="623" spans="1:5" ht="15" customHeight="1" x14ac:dyDescent="0.2">
      <c r="A623" s="84"/>
      <c r="B623" s="85"/>
      <c r="C623" s="84"/>
      <c r="D623" s="84"/>
      <c r="E623" s="84"/>
    </row>
    <row r="624" spans="1:5" ht="15" customHeight="1" x14ac:dyDescent="0.2">
      <c r="A624" s="84"/>
      <c r="B624" s="85"/>
      <c r="C624" s="84"/>
      <c r="D624" s="84"/>
      <c r="E624" s="84"/>
    </row>
    <row r="625" spans="1:5" ht="15" customHeight="1" x14ac:dyDescent="0.25">
      <c r="A625" s="86" t="s">
        <v>0</v>
      </c>
      <c r="B625" s="87"/>
      <c r="C625" s="88"/>
      <c r="D625" s="88"/>
      <c r="E625" s="88"/>
    </row>
    <row r="626" spans="1:5" ht="15" customHeight="1" x14ac:dyDescent="0.2">
      <c r="A626" s="89" t="s">
        <v>73</v>
      </c>
      <c r="B626" s="87"/>
      <c r="C626" s="88"/>
      <c r="D626" s="88"/>
      <c r="E626" s="90" t="s">
        <v>74</v>
      </c>
    </row>
    <row r="627" spans="1:5" ht="15" customHeight="1" x14ac:dyDescent="0.25">
      <c r="A627" s="91"/>
      <c r="B627" s="92"/>
      <c r="C627" s="88"/>
      <c r="D627" s="88"/>
      <c r="E627" s="93"/>
    </row>
    <row r="628" spans="1:5" ht="15" customHeight="1" x14ac:dyDescent="0.2">
      <c r="A628" s="94"/>
      <c r="B628" s="107"/>
      <c r="C628" s="95" t="s">
        <v>9</v>
      </c>
      <c r="D628" s="137" t="s">
        <v>10</v>
      </c>
      <c r="E628" s="97" t="s">
        <v>11</v>
      </c>
    </row>
    <row r="629" spans="1:5" ht="15" customHeight="1" x14ac:dyDescent="0.2">
      <c r="A629" s="94"/>
      <c r="B629" s="138"/>
      <c r="C629" s="110">
        <v>6172</v>
      </c>
      <c r="D629" s="139" t="s">
        <v>111</v>
      </c>
      <c r="E629" s="140">
        <v>480000</v>
      </c>
    </row>
    <row r="630" spans="1:5" ht="15" customHeight="1" x14ac:dyDescent="0.2">
      <c r="A630" s="94"/>
      <c r="B630" s="141"/>
      <c r="C630" s="103" t="s">
        <v>13</v>
      </c>
      <c r="D630" s="142"/>
      <c r="E630" s="105">
        <f>SUM(E629:E629)</f>
        <v>480000</v>
      </c>
    </row>
    <row r="631" spans="1:5" ht="15" customHeight="1" x14ac:dyDescent="0.2">
      <c r="A631" s="94"/>
      <c r="B631" s="141"/>
      <c r="C631" s="143"/>
      <c r="D631" s="88"/>
      <c r="E631" s="144"/>
    </row>
    <row r="632" spans="1:5" ht="15" customHeight="1" x14ac:dyDescent="0.25">
      <c r="A632" s="86" t="s">
        <v>1</v>
      </c>
      <c r="B632" s="88"/>
      <c r="C632" s="88"/>
      <c r="D632" s="88"/>
      <c r="E632" s="88"/>
    </row>
    <row r="633" spans="1:5" ht="15" customHeight="1" x14ac:dyDescent="0.2">
      <c r="A633" s="89" t="s">
        <v>73</v>
      </c>
      <c r="B633" s="106"/>
      <c r="C633" s="106"/>
      <c r="D633" s="106"/>
      <c r="E633" s="91" t="s">
        <v>74</v>
      </c>
    </row>
    <row r="634" spans="1:5" ht="15" customHeight="1" x14ac:dyDescent="0.25">
      <c r="A634" s="86"/>
      <c r="B634" s="91"/>
      <c r="C634" s="88"/>
      <c r="D634" s="88"/>
      <c r="E634" s="93"/>
    </row>
    <row r="635" spans="1:5" ht="15" customHeight="1" x14ac:dyDescent="0.2">
      <c r="A635" s="107"/>
      <c r="B635" s="95" t="s">
        <v>8</v>
      </c>
      <c r="C635" s="95" t="s">
        <v>9</v>
      </c>
      <c r="D635" s="108" t="s">
        <v>10</v>
      </c>
      <c r="E635" s="97" t="s">
        <v>11</v>
      </c>
    </row>
    <row r="636" spans="1:5" ht="15" customHeight="1" x14ac:dyDescent="0.2">
      <c r="A636" s="109"/>
      <c r="B636" s="145">
        <v>303</v>
      </c>
      <c r="C636" s="110"/>
      <c r="D636" s="36" t="s">
        <v>90</v>
      </c>
      <c r="E636" s="101">
        <v>480000</v>
      </c>
    </row>
    <row r="637" spans="1:5" ht="15" customHeight="1" x14ac:dyDescent="0.2">
      <c r="A637" s="112"/>
      <c r="B637" s="113"/>
      <c r="C637" s="103" t="s">
        <v>13</v>
      </c>
      <c r="D637" s="114"/>
      <c r="E637" s="115">
        <f>SUM(E636:E636)</f>
        <v>480000</v>
      </c>
    </row>
    <row r="638" spans="1:5" ht="15" customHeight="1" x14ac:dyDescent="0.2"/>
    <row r="639" spans="1:5" ht="15" customHeight="1" x14ac:dyDescent="0.2"/>
    <row r="640" spans="1:5" ht="15" customHeight="1" x14ac:dyDescent="0.25">
      <c r="A640" s="2" t="s">
        <v>112</v>
      </c>
    </row>
    <row r="641" spans="1:5" ht="15" customHeight="1" x14ac:dyDescent="0.2">
      <c r="A641" s="185" t="s">
        <v>3</v>
      </c>
      <c r="B641" s="185"/>
      <c r="C641" s="185"/>
      <c r="D641" s="185"/>
      <c r="E641" s="185"/>
    </row>
    <row r="642" spans="1:5" ht="15" customHeight="1" x14ac:dyDescent="0.2">
      <c r="A642" s="186" t="s">
        <v>113</v>
      </c>
      <c r="B642" s="186"/>
      <c r="C642" s="186"/>
      <c r="D642" s="186"/>
      <c r="E642" s="186"/>
    </row>
    <row r="643" spans="1:5" ht="15" customHeight="1" x14ac:dyDescent="0.2">
      <c r="A643" s="186"/>
      <c r="B643" s="186"/>
      <c r="C643" s="186"/>
      <c r="D643" s="186"/>
      <c r="E643" s="186"/>
    </row>
    <row r="644" spans="1:5" ht="15" customHeight="1" x14ac:dyDescent="0.2">
      <c r="A644" s="186"/>
      <c r="B644" s="186"/>
      <c r="C644" s="186"/>
      <c r="D644" s="186"/>
      <c r="E644" s="186"/>
    </row>
    <row r="645" spans="1:5" ht="15" customHeight="1" x14ac:dyDescent="0.2">
      <c r="A645" s="186"/>
      <c r="B645" s="186"/>
      <c r="C645" s="186"/>
      <c r="D645" s="186"/>
      <c r="E645" s="186"/>
    </row>
    <row r="646" spans="1:5" ht="15" customHeight="1" x14ac:dyDescent="0.2">
      <c r="A646" s="186"/>
      <c r="B646" s="186"/>
      <c r="C646" s="186"/>
      <c r="D646" s="186"/>
      <c r="E646" s="186"/>
    </row>
    <row r="647" spans="1:5" ht="15" customHeight="1" x14ac:dyDescent="0.2">
      <c r="A647" s="186"/>
      <c r="B647" s="186"/>
      <c r="C647" s="186"/>
      <c r="D647" s="186"/>
      <c r="E647" s="186"/>
    </row>
    <row r="648" spans="1:5" ht="15" customHeight="1" x14ac:dyDescent="0.2">
      <c r="A648" s="186"/>
      <c r="B648" s="186"/>
      <c r="C648" s="186"/>
      <c r="D648" s="186"/>
      <c r="E648" s="186"/>
    </row>
    <row r="649" spans="1:5" ht="15" customHeight="1" x14ac:dyDescent="0.2">
      <c r="A649" s="186"/>
      <c r="B649" s="186"/>
      <c r="C649" s="186"/>
      <c r="D649" s="186"/>
      <c r="E649" s="186"/>
    </row>
    <row r="650" spans="1:5" ht="15" customHeight="1" x14ac:dyDescent="0.2"/>
    <row r="651" spans="1:5" ht="15" customHeight="1" x14ac:dyDescent="0.25">
      <c r="A651" s="39" t="s">
        <v>0</v>
      </c>
      <c r="B651" s="29"/>
      <c r="C651" s="29"/>
      <c r="D651" s="29"/>
      <c r="E651" s="29"/>
    </row>
    <row r="652" spans="1:5" ht="15" customHeight="1" x14ac:dyDescent="0.2">
      <c r="A652" s="20" t="s">
        <v>73</v>
      </c>
      <c r="B652" s="5"/>
      <c r="C652" s="5"/>
      <c r="D652" s="5"/>
      <c r="E652" s="38" t="s">
        <v>74</v>
      </c>
    </row>
    <row r="653" spans="1:5" ht="15" customHeight="1" x14ac:dyDescent="0.25">
      <c r="A653" s="7"/>
      <c r="B653" s="39"/>
      <c r="C653" s="29"/>
      <c r="D653" s="29"/>
      <c r="E653" s="40"/>
    </row>
    <row r="654" spans="1:5" ht="15" customHeight="1" x14ac:dyDescent="0.2">
      <c r="B654" s="22"/>
      <c r="C654" s="41" t="s">
        <v>9</v>
      </c>
      <c r="D654" s="42" t="s">
        <v>10</v>
      </c>
      <c r="E654" s="43" t="s">
        <v>11</v>
      </c>
    </row>
    <row r="655" spans="1:5" ht="15" customHeight="1" x14ac:dyDescent="0.2">
      <c r="B655" s="23"/>
      <c r="C655" s="146">
        <v>6402</v>
      </c>
      <c r="D655" s="68" t="s">
        <v>114</v>
      </c>
      <c r="E655" s="76">
        <v>8412194.9800000004</v>
      </c>
    </row>
    <row r="656" spans="1:5" ht="15" customHeight="1" x14ac:dyDescent="0.2">
      <c r="B656" s="60"/>
      <c r="C656" s="46" t="s">
        <v>13</v>
      </c>
      <c r="D656" s="47"/>
      <c r="E656" s="48">
        <f>SUM(E655:E655)</f>
        <v>8412194.9800000004</v>
      </c>
    </row>
    <row r="657" spans="1:5" ht="15" customHeight="1" x14ac:dyDescent="0.2"/>
    <row r="658" spans="1:5" ht="15" customHeight="1" x14ac:dyDescent="0.25">
      <c r="A658" s="39" t="s">
        <v>1</v>
      </c>
      <c r="B658" s="29"/>
      <c r="C658" s="29"/>
      <c r="D658" s="29"/>
      <c r="E658" s="7"/>
    </row>
    <row r="659" spans="1:5" ht="15" customHeight="1" x14ac:dyDescent="0.2">
      <c r="A659" s="20" t="s">
        <v>73</v>
      </c>
      <c r="B659" s="21"/>
      <c r="C659" s="21"/>
      <c r="D659" s="21"/>
      <c r="E659" s="7" t="s">
        <v>74</v>
      </c>
    </row>
    <row r="660" spans="1:5" ht="15" customHeight="1" x14ac:dyDescent="0.2"/>
    <row r="661" spans="1:5" ht="15" customHeight="1" x14ac:dyDescent="0.2">
      <c r="B661" s="10" t="s">
        <v>8</v>
      </c>
      <c r="C661" s="41" t="s">
        <v>9</v>
      </c>
      <c r="D661" s="120" t="s">
        <v>10</v>
      </c>
      <c r="E661" s="43" t="s">
        <v>11</v>
      </c>
    </row>
    <row r="662" spans="1:5" ht="15" customHeight="1" x14ac:dyDescent="0.2">
      <c r="B662" s="12">
        <v>137</v>
      </c>
      <c r="C662" s="52"/>
      <c r="D662" s="36" t="s">
        <v>90</v>
      </c>
      <c r="E662" s="15">
        <v>8412194.9800000004</v>
      </c>
    </row>
    <row r="663" spans="1:5" ht="15" customHeight="1" x14ac:dyDescent="0.2">
      <c r="B663" s="147"/>
      <c r="C663" s="46" t="s">
        <v>13</v>
      </c>
      <c r="D663" s="121"/>
      <c r="E663" s="122">
        <f>SUM(E662:E662)</f>
        <v>8412194.9800000004</v>
      </c>
    </row>
    <row r="664" spans="1:5" ht="15" customHeight="1" x14ac:dyDescent="0.2"/>
    <row r="665" spans="1:5" ht="15" customHeight="1" x14ac:dyDescent="0.2"/>
    <row r="666" spans="1:5" ht="15" customHeight="1" x14ac:dyDescent="0.25">
      <c r="A666" s="2" t="s">
        <v>115</v>
      </c>
    </row>
    <row r="667" spans="1:5" ht="15" customHeight="1" x14ac:dyDescent="0.2">
      <c r="A667" s="185" t="s">
        <v>3</v>
      </c>
      <c r="B667" s="185"/>
      <c r="C667" s="185"/>
      <c r="D667" s="185"/>
      <c r="E667" s="185"/>
    </row>
    <row r="668" spans="1:5" ht="15" customHeight="1" x14ac:dyDescent="0.2">
      <c r="A668" s="186" t="s">
        <v>116</v>
      </c>
      <c r="B668" s="186"/>
      <c r="C668" s="186"/>
      <c r="D668" s="186"/>
      <c r="E668" s="186"/>
    </row>
    <row r="669" spans="1:5" ht="15" customHeight="1" x14ac:dyDescent="0.2">
      <c r="A669" s="186"/>
      <c r="B669" s="186"/>
      <c r="C669" s="186"/>
      <c r="D669" s="186"/>
      <c r="E669" s="186"/>
    </row>
    <row r="670" spans="1:5" ht="15" customHeight="1" x14ac:dyDescent="0.2">
      <c r="A670" s="186"/>
      <c r="B670" s="186"/>
      <c r="C670" s="186"/>
      <c r="D670" s="186"/>
      <c r="E670" s="186"/>
    </row>
    <row r="671" spans="1:5" ht="15" customHeight="1" x14ac:dyDescent="0.2">
      <c r="A671" s="186"/>
      <c r="B671" s="186"/>
      <c r="C671" s="186"/>
      <c r="D671" s="186"/>
      <c r="E671" s="186"/>
    </row>
    <row r="672" spans="1:5" ht="15" customHeight="1" x14ac:dyDescent="0.2">
      <c r="A672" s="186"/>
      <c r="B672" s="186"/>
      <c r="C672" s="186"/>
      <c r="D672" s="186"/>
      <c r="E672" s="186"/>
    </row>
    <row r="673" spans="1:5" ht="15" customHeight="1" x14ac:dyDescent="0.2">
      <c r="A673" s="186"/>
      <c r="B673" s="186"/>
      <c r="C673" s="186"/>
      <c r="D673" s="186"/>
      <c r="E673" s="186"/>
    </row>
    <row r="674" spans="1:5" ht="15" customHeight="1" x14ac:dyDescent="0.2">
      <c r="A674" s="186"/>
      <c r="B674" s="186"/>
      <c r="C674" s="186"/>
      <c r="D674" s="186"/>
      <c r="E674" s="186"/>
    </row>
    <row r="675" spans="1:5" ht="15" customHeight="1" x14ac:dyDescent="0.2">
      <c r="A675" s="186"/>
      <c r="B675" s="186"/>
      <c r="C675" s="186"/>
      <c r="D675" s="186"/>
      <c r="E675" s="186"/>
    </row>
    <row r="676" spans="1:5" ht="15" customHeight="1" x14ac:dyDescent="0.2">
      <c r="A676" s="186"/>
      <c r="B676" s="186"/>
      <c r="C676" s="186"/>
      <c r="D676" s="186"/>
      <c r="E676" s="186"/>
    </row>
    <row r="677" spans="1:5" ht="15" customHeight="1" x14ac:dyDescent="0.2"/>
    <row r="678" spans="1:5" ht="15" customHeight="1" x14ac:dyDescent="0.25">
      <c r="A678" s="39" t="s">
        <v>0</v>
      </c>
      <c r="B678" s="29"/>
      <c r="C678" s="29"/>
      <c r="D678" s="29"/>
      <c r="E678" s="29"/>
    </row>
    <row r="679" spans="1:5" ht="15" customHeight="1" x14ac:dyDescent="0.2">
      <c r="A679" s="6" t="s">
        <v>83</v>
      </c>
      <c r="B679" s="5"/>
      <c r="C679" s="5"/>
      <c r="D679" s="5"/>
      <c r="E679" s="38" t="s">
        <v>84</v>
      </c>
    </row>
    <row r="680" spans="1:5" ht="15" customHeight="1" x14ac:dyDescent="0.25">
      <c r="A680" s="7"/>
      <c r="B680" s="39"/>
      <c r="C680" s="29"/>
      <c r="D680" s="29"/>
      <c r="E680" s="40"/>
    </row>
    <row r="681" spans="1:5" ht="15" customHeight="1" x14ac:dyDescent="0.2">
      <c r="B681" s="22"/>
      <c r="C681" s="41" t="s">
        <v>9</v>
      </c>
      <c r="D681" s="51" t="s">
        <v>10</v>
      </c>
      <c r="E681" s="43" t="s">
        <v>11</v>
      </c>
    </row>
    <row r="682" spans="1:5" ht="15" customHeight="1" x14ac:dyDescent="0.2">
      <c r="B682" s="23"/>
      <c r="C682" s="52">
        <v>6402</v>
      </c>
      <c r="D682" s="148" t="s">
        <v>117</v>
      </c>
      <c r="E682" s="76">
        <v>1487616.66</v>
      </c>
    </row>
    <row r="683" spans="1:5" ht="15" customHeight="1" x14ac:dyDescent="0.2">
      <c r="B683" s="60"/>
      <c r="C683" s="46" t="s">
        <v>13</v>
      </c>
      <c r="D683" s="47"/>
      <c r="E683" s="48">
        <f>SUM(E682:E682)</f>
        <v>1487616.66</v>
      </c>
    </row>
    <row r="684" spans="1:5" ht="15" customHeight="1" x14ac:dyDescent="0.2"/>
    <row r="685" spans="1:5" ht="15" customHeight="1" x14ac:dyDescent="0.25">
      <c r="A685" s="4" t="s">
        <v>1</v>
      </c>
      <c r="B685" s="5"/>
      <c r="C685" s="5"/>
      <c r="D685" s="7"/>
      <c r="E685" s="7"/>
    </row>
    <row r="686" spans="1:5" ht="15" customHeight="1" x14ac:dyDescent="0.2">
      <c r="A686" s="124" t="s">
        <v>83</v>
      </c>
      <c r="B686" s="5"/>
      <c r="C686" s="5"/>
      <c r="D686" s="5"/>
      <c r="E686" s="38" t="s">
        <v>84</v>
      </c>
    </row>
    <row r="687" spans="1:5" ht="15" customHeight="1" x14ac:dyDescent="0.2">
      <c r="A687" s="8"/>
      <c r="B687" s="49"/>
      <c r="C687" s="5"/>
      <c r="D687" s="8"/>
      <c r="E687" s="50"/>
    </row>
    <row r="688" spans="1:5" ht="15" customHeight="1" x14ac:dyDescent="0.2">
      <c r="B688" s="41" t="s">
        <v>8</v>
      </c>
      <c r="C688" s="41" t="s">
        <v>9</v>
      </c>
      <c r="D688" s="42" t="s">
        <v>10</v>
      </c>
      <c r="E688" s="43" t="s">
        <v>11</v>
      </c>
    </row>
    <row r="689" spans="1:5" ht="15" customHeight="1" x14ac:dyDescent="0.2">
      <c r="B689" s="132">
        <v>12</v>
      </c>
      <c r="C689" s="74"/>
      <c r="D689" s="53" t="s">
        <v>118</v>
      </c>
      <c r="E689" s="76">
        <v>367758.15</v>
      </c>
    </row>
    <row r="690" spans="1:5" ht="15" customHeight="1" x14ac:dyDescent="0.2">
      <c r="B690" s="132">
        <v>884</v>
      </c>
      <c r="C690" s="74"/>
      <c r="D690" s="149" t="s">
        <v>118</v>
      </c>
      <c r="E690" s="76">
        <v>1119530.98</v>
      </c>
    </row>
    <row r="691" spans="1:5" ht="15" customHeight="1" x14ac:dyDescent="0.2">
      <c r="B691" s="132"/>
      <c r="C691" s="46" t="s">
        <v>13</v>
      </c>
      <c r="D691" s="47"/>
      <c r="E691" s="48">
        <f>SUM(E689:E690)</f>
        <v>1487289.13</v>
      </c>
    </row>
    <row r="692" spans="1:5" ht="15" customHeight="1" x14ac:dyDescent="0.2"/>
    <row r="693" spans="1:5" ht="15" customHeight="1" x14ac:dyDescent="0.25">
      <c r="A693" s="39" t="s">
        <v>1</v>
      </c>
      <c r="B693" s="29"/>
      <c r="C693" s="29"/>
      <c r="D693" s="29"/>
      <c r="E693" s="29"/>
    </row>
    <row r="694" spans="1:5" ht="15" customHeight="1" x14ac:dyDescent="0.2">
      <c r="A694" s="20" t="s">
        <v>6</v>
      </c>
      <c r="B694" s="29"/>
      <c r="C694" s="29"/>
      <c r="D694" s="29"/>
      <c r="E694" s="30" t="s">
        <v>7</v>
      </c>
    </row>
    <row r="695" spans="1:5" ht="15" customHeight="1" x14ac:dyDescent="0.25">
      <c r="A695" s="39"/>
      <c r="B695" s="7"/>
      <c r="C695" s="29"/>
      <c r="D695" s="29"/>
      <c r="E695" s="40"/>
    </row>
    <row r="696" spans="1:5" ht="15" customHeight="1" x14ac:dyDescent="0.2">
      <c r="A696" s="79"/>
      <c r="B696" s="79"/>
      <c r="C696" s="41" t="s">
        <v>9</v>
      </c>
      <c r="D696" s="71" t="s">
        <v>16</v>
      </c>
      <c r="E696" s="43" t="s">
        <v>11</v>
      </c>
    </row>
    <row r="697" spans="1:5" ht="15" customHeight="1" x14ac:dyDescent="0.2">
      <c r="A697" s="23"/>
      <c r="B697" s="81"/>
      <c r="C697" s="69">
        <v>6409</v>
      </c>
      <c r="D697" s="53" t="s">
        <v>49</v>
      </c>
      <c r="E697" s="129">
        <v>327.52999999999997</v>
      </c>
    </row>
    <row r="698" spans="1:5" ht="15" customHeight="1" x14ac:dyDescent="0.2">
      <c r="A698" s="130"/>
      <c r="B698" s="131"/>
      <c r="C698" s="46" t="s">
        <v>13</v>
      </c>
      <c r="D698" s="47"/>
      <c r="E698" s="48">
        <f>E697</f>
        <v>327.52999999999997</v>
      </c>
    </row>
    <row r="699" spans="1:5" ht="15" customHeight="1" x14ac:dyDescent="0.2"/>
    <row r="700" spans="1:5" ht="15" customHeight="1" x14ac:dyDescent="0.2"/>
    <row r="701" spans="1:5" ht="15" customHeight="1" x14ac:dyDescent="0.25">
      <c r="A701" s="2" t="s">
        <v>119</v>
      </c>
    </row>
    <row r="702" spans="1:5" ht="15" customHeight="1" x14ac:dyDescent="0.2">
      <c r="A702" s="185" t="s">
        <v>3</v>
      </c>
      <c r="B702" s="185"/>
      <c r="C702" s="185"/>
      <c r="D702" s="185"/>
      <c r="E702" s="185"/>
    </row>
    <row r="703" spans="1:5" ht="15" customHeight="1" x14ac:dyDescent="0.2">
      <c r="A703" s="186" t="s">
        <v>120</v>
      </c>
      <c r="B703" s="186"/>
      <c r="C703" s="186"/>
      <c r="D703" s="186"/>
      <c r="E703" s="186"/>
    </row>
    <row r="704" spans="1:5" ht="15" customHeight="1" x14ac:dyDescent="0.2">
      <c r="A704" s="186"/>
      <c r="B704" s="186"/>
      <c r="C704" s="186"/>
      <c r="D704" s="186"/>
      <c r="E704" s="186"/>
    </row>
    <row r="705" spans="1:5" ht="15" customHeight="1" x14ac:dyDescent="0.2">
      <c r="A705" s="186"/>
      <c r="B705" s="186"/>
      <c r="C705" s="186"/>
      <c r="D705" s="186"/>
      <c r="E705" s="186"/>
    </row>
    <row r="706" spans="1:5" ht="15" customHeight="1" x14ac:dyDescent="0.2">
      <c r="A706" s="186"/>
      <c r="B706" s="186"/>
      <c r="C706" s="186"/>
      <c r="D706" s="186"/>
      <c r="E706" s="186"/>
    </row>
    <row r="707" spans="1:5" ht="15" customHeight="1" x14ac:dyDescent="0.2">
      <c r="A707" s="186"/>
      <c r="B707" s="186"/>
      <c r="C707" s="186"/>
      <c r="D707" s="186"/>
      <c r="E707" s="186"/>
    </row>
    <row r="708" spans="1:5" ht="15" customHeight="1" x14ac:dyDescent="0.2">
      <c r="A708" s="186"/>
      <c r="B708" s="186"/>
      <c r="C708" s="186"/>
      <c r="D708" s="186"/>
      <c r="E708" s="186"/>
    </row>
    <row r="709" spans="1:5" ht="15" customHeight="1" x14ac:dyDescent="0.2"/>
    <row r="710" spans="1:5" ht="15" customHeight="1" x14ac:dyDescent="0.25">
      <c r="A710" s="39" t="s">
        <v>0</v>
      </c>
      <c r="B710" s="29"/>
      <c r="C710" s="29"/>
      <c r="D710" s="29"/>
      <c r="E710" s="29"/>
    </row>
    <row r="711" spans="1:5" ht="15" customHeight="1" x14ac:dyDescent="0.2">
      <c r="A711" s="72" t="s">
        <v>59</v>
      </c>
      <c r="B711" s="5"/>
      <c r="C711" s="5"/>
      <c r="D711" s="5"/>
      <c r="E711" s="38" t="s">
        <v>60</v>
      </c>
    </row>
    <row r="712" spans="1:5" ht="15" customHeight="1" x14ac:dyDescent="0.25">
      <c r="A712" s="7"/>
      <c r="B712" s="39"/>
      <c r="C712" s="29"/>
      <c r="D712" s="29"/>
      <c r="E712" s="40"/>
    </row>
    <row r="713" spans="1:5" ht="15" customHeight="1" x14ac:dyDescent="0.2">
      <c r="B713" s="22"/>
      <c r="C713" s="41" t="s">
        <v>9</v>
      </c>
      <c r="D713" s="51" t="s">
        <v>10</v>
      </c>
      <c r="E713" s="43" t="s">
        <v>11</v>
      </c>
    </row>
    <row r="714" spans="1:5" ht="15" customHeight="1" x14ac:dyDescent="0.2">
      <c r="B714" s="23"/>
      <c r="C714" s="52">
        <v>6402</v>
      </c>
      <c r="D714" s="148" t="s">
        <v>117</v>
      </c>
      <c r="E714" s="76">
        <f>457670.85+131386.5</f>
        <v>589057.35</v>
      </c>
    </row>
    <row r="715" spans="1:5" ht="15" customHeight="1" x14ac:dyDescent="0.2">
      <c r="B715" s="60"/>
      <c r="C715" s="46" t="s">
        <v>13</v>
      </c>
      <c r="D715" s="47"/>
      <c r="E715" s="48">
        <f>SUM(E714:E714)</f>
        <v>589057.35</v>
      </c>
    </row>
    <row r="716" spans="1:5" ht="15" customHeight="1" x14ac:dyDescent="0.2"/>
    <row r="717" spans="1:5" ht="15" customHeight="1" x14ac:dyDescent="0.2"/>
    <row r="718" spans="1:5" ht="15" customHeight="1" x14ac:dyDescent="0.25">
      <c r="A718" s="4" t="s">
        <v>1</v>
      </c>
    </row>
    <row r="719" spans="1:5" ht="15" customHeight="1" x14ac:dyDescent="0.2">
      <c r="A719" s="72" t="s">
        <v>59</v>
      </c>
      <c r="B719" s="5"/>
      <c r="C719" s="5"/>
      <c r="D719" s="5"/>
      <c r="E719" s="38" t="s">
        <v>60</v>
      </c>
    </row>
    <row r="720" spans="1:5" ht="15" customHeight="1" x14ac:dyDescent="0.2"/>
    <row r="721" spans="1:5" ht="15" customHeight="1" x14ac:dyDescent="0.2">
      <c r="C721" s="10" t="s">
        <v>9</v>
      </c>
      <c r="D721" s="71" t="s">
        <v>16</v>
      </c>
      <c r="E721" s="10" t="s">
        <v>11</v>
      </c>
    </row>
    <row r="722" spans="1:5" ht="15" customHeight="1" x14ac:dyDescent="0.2">
      <c r="C722" s="52">
        <v>3141</v>
      </c>
      <c r="D722" s="75" t="s">
        <v>98</v>
      </c>
      <c r="E722" s="15">
        <v>589057.35</v>
      </c>
    </row>
    <row r="723" spans="1:5" ht="15" customHeight="1" x14ac:dyDescent="0.2">
      <c r="C723" s="17" t="s">
        <v>13</v>
      </c>
      <c r="D723" s="54"/>
      <c r="E723" s="55">
        <f>SUM(E722:E722)</f>
        <v>589057.35</v>
      </c>
    </row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"/>
    <row r="730" spans="1:5" ht="15" customHeight="1" x14ac:dyDescent="0.25">
      <c r="A730" s="2" t="s">
        <v>121</v>
      </c>
    </row>
    <row r="731" spans="1:5" ht="15" customHeight="1" x14ac:dyDescent="0.2">
      <c r="A731" s="185" t="s">
        <v>3</v>
      </c>
      <c r="B731" s="185"/>
      <c r="C731" s="185"/>
      <c r="D731" s="185"/>
      <c r="E731" s="185"/>
    </row>
    <row r="732" spans="1:5" ht="15" customHeight="1" x14ac:dyDescent="0.2">
      <c r="A732" s="188" t="s">
        <v>122</v>
      </c>
      <c r="B732" s="188"/>
      <c r="C732" s="188"/>
      <c r="D732" s="188"/>
      <c r="E732" s="188"/>
    </row>
    <row r="733" spans="1:5" ht="15" customHeight="1" x14ac:dyDescent="0.2">
      <c r="A733" s="188"/>
      <c r="B733" s="188"/>
      <c r="C733" s="188"/>
      <c r="D733" s="188"/>
      <c r="E733" s="188"/>
    </row>
    <row r="734" spans="1:5" ht="15" customHeight="1" x14ac:dyDescent="0.2">
      <c r="A734" s="188"/>
      <c r="B734" s="188"/>
      <c r="C734" s="188"/>
      <c r="D734" s="188"/>
      <c r="E734" s="188"/>
    </row>
    <row r="735" spans="1:5" ht="15" customHeight="1" x14ac:dyDescent="0.2">
      <c r="A735" s="188"/>
      <c r="B735" s="188"/>
      <c r="C735" s="188"/>
      <c r="D735" s="188"/>
      <c r="E735" s="188"/>
    </row>
    <row r="736" spans="1:5" ht="15" customHeight="1" x14ac:dyDescent="0.2">
      <c r="A736" s="188"/>
      <c r="B736" s="188"/>
      <c r="C736" s="188"/>
      <c r="D736" s="188"/>
      <c r="E736" s="188"/>
    </row>
    <row r="737" spans="1:5" ht="15" customHeight="1" x14ac:dyDescent="0.2">
      <c r="A737" s="188"/>
      <c r="B737" s="188"/>
      <c r="C737" s="188"/>
      <c r="D737" s="188"/>
      <c r="E737" s="188"/>
    </row>
    <row r="738" spans="1:5" ht="15" customHeight="1" x14ac:dyDescent="0.2">
      <c r="A738" s="188"/>
      <c r="B738" s="188"/>
      <c r="C738" s="188"/>
      <c r="D738" s="188"/>
      <c r="E738" s="188"/>
    </row>
    <row r="739" spans="1:5" ht="15" customHeight="1" x14ac:dyDescent="0.2">
      <c r="A739" s="188"/>
      <c r="B739" s="188"/>
      <c r="C739" s="188"/>
      <c r="D739" s="188"/>
      <c r="E739" s="188"/>
    </row>
    <row r="740" spans="1:5" ht="15" customHeight="1" x14ac:dyDescent="0.2">
      <c r="A740" s="188"/>
      <c r="B740" s="188"/>
      <c r="C740" s="188"/>
      <c r="D740" s="188"/>
      <c r="E740" s="188"/>
    </row>
    <row r="741" spans="1:5" ht="15" customHeight="1" x14ac:dyDescent="0.2">
      <c r="A741" s="123"/>
      <c r="B741" s="123"/>
      <c r="C741" s="123"/>
      <c r="D741" s="123"/>
      <c r="E741" s="123"/>
    </row>
    <row r="742" spans="1:5" ht="15" customHeight="1" x14ac:dyDescent="0.25">
      <c r="A742" s="39" t="s">
        <v>0</v>
      </c>
      <c r="B742" s="29"/>
      <c r="C742" s="29"/>
      <c r="D742" s="29"/>
      <c r="E742" s="29"/>
    </row>
    <row r="743" spans="1:5" ht="15" customHeight="1" x14ac:dyDescent="0.2">
      <c r="A743" s="20" t="s">
        <v>6</v>
      </c>
      <c r="B743" s="29"/>
      <c r="C743" s="29"/>
      <c r="D743" s="29"/>
      <c r="E743" s="30" t="s">
        <v>7</v>
      </c>
    </row>
    <row r="744" spans="1:5" ht="15" customHeight="1" x14ac:dyDescent="0.25">
      <c r="B744" s="39"/>
      <c r="C744" s="29"/>
      <c r="D744" s="29"/>
      <c r="E744" s="40"/>
    </row>
    <row r="745" spans="1:5" ht="15" customHeight="1" x14ac:dyDescent="0.2">
      <c r="B745" s="79"/>
      <c r="C745" s="41" t="s">
        <v>9</v>
      </c>
      <c r="D745" s="42" t="s">
        <v>10</v>
      </c>
      <c r="E745" s="43" t="s">
        <v>11</v>
      </c>
    </row>
    <row r="746" spans="1:5" ht="15" customHeight="1" x14ac:dyDescent="0.2">
      <c r="B746" s="126"/>
      <c r="C746" s="74">
        <v>6172</v>
      </c>
      <c r="D746" s="150" t="s">
        <v>123</v>
      </c>
      <c r="E746" s="135">
        <v>7250</v>
      </c>
    </row>
    <row r="747" spans="1:5" ht="15" customHeight="1" x14ac:dyDescent="0.2">
      <c r="B747" s="126"/>
      <c r="C747" s="46" t="s">
        <v>13</v>
      </c>
      <c r="D747" s="47"/>
      <c r="E747" s="48">
        <f>SUM(E746:E746)</f>
        <v>7250</v>
      </c>
    </row>
    <row r="748" spans="1:5" ht="15" customHeight="1" x14ac:dyDescent="0.2">
      <c r="A748" s="7"/>
      <c r="B748" s="7"/>
      <c r="C748" s="7"/>
      <c r="D748" s="7"/>
      <c r="E748" s="7"/>
    </row>
    <row r="749" spans="1:5" ht="15" customHeight="1" x14ac:dyDescent="0.25">
      <c r="A749" s="39" t="s">
        <v>1</v>
      </c>
      <c r="B749" s="29"/>
      <c r="C749" s="29"/>
      <c r="D749" s="29"/>
      <c r="E749" s="7"/>
    </row>
    <row r="750" spans="1:5" ht="15" customHeight="1" x14ac:dyDescent="0.2">
      <c r="A750" s="20" t="s">
        <v>14</v>
      </c>
      <c r="B750" s="7"/>
      <c r="C750" s="7"/>
      <c r="D750" s="7"/>
      <c r="E750" s="7" t="s">
        <v>15</v>
      </c>
    </row>
    <row r="751" spans="1:5" ht="15" customHeight="1" x14ac:dyDescent="0.2">
      <c r="A751" s="7"/>
      <c r="B751" s="118"/>
      <c r="C751" s="29"/>
      <c r="E751" s="119"/>
    </row>
    <row r="752" spans="1:5" ht="15" customHeight="1" x14ac:dyDescent="0.2">
      <c r="B752" s="79"/>
      <c r="C752" s="41" t="s">
        <v>9</v>
      </c>
      <c r="D752" s="51" t="s">
        <v>16</v>
      </c>
      <c r="E752" s="43" t="s">
        <v>11</v>
      </c>
    </row>
    <row r="753" spans="1:5" ht="15" customHeight="1" x14ac:dyDescent="0.2">
      <c r="B753" s="23"/>
      <c r="C753" s="52">
        <v>3513</v>
      </c>
      <c r="D753" s="53" t="s">
        <v>37</v>
      </c>
      <c r="E753" s="135">
        <v>-1000</v>
      </c>
    </row>
    <row r="754" spans="1:5" ht="15" customHeight="1" x14ac:dyDescent="0.2">
      <c r="B754" s="23"/>
      <c r="C754" s="52">
        <v>3522</v>
      </c>
      <c r="D754" s="53" t="s">
        <v>37</v>
      </c>
      <c r="E754" s="135">
        <v>8250</v>
      </c>
    </row>
    <row r="755" spans="1:5" ht="15" customHeight="1" x14ac:dyDescent="0.2">
      <c r="B755" s="126"/>
      <c r="C755" s="46" t="s">
        <v>13</v>
      </c>
      <c r="D755" s="121"/>
      <c r="E755" s="122">
        <f>SUM(E753:E754)</f>
        <v>7250</v>
      </c>
    </row>
    <row r="756" spans="1:5" ht="15" customHeight="1" x14ac:dyDescent="0.2"/>
    <row r="757" spans="1:5" ht="15" customHeight="1" x14ac:dyDescent="0.2"/>
    <row r="758" spans="1:5" ht="15" customHeight="1" x14ac:dyDescent="0.25">
      <c r="A758" s="2" t="s">
        <v>124</v>
      </c>
    </row>
    <row r="759" spans="1:5" ht="15" customHeight="1" x14ac:dyDescent="0.2">
      <c r="A759" s="189" t="s">
        <v>125</v>
      </c>
      <c r="B759" s="189"/>
      <c r="C759" s="189"/>
      <c r="D759" s="189"/>
      <c r="E759" s="189"/>
    </row>
    <row r="760" spans="1:5" ht="15" customHeight="1" x14ac:dyDescent="0.2">
      <c r="A760" s="189"/>
      <c r="B760" s="189"/>
      <c r="C760" s="189"/>
      <c r="D760" s="189"/>
      <c r="E760" s="189"/>
    </row>
    <row r="761" spans="1:5" ht="15" customHeight="1" x14ac:dyDescent="0.2">
      <c r="A761" s="186" t="s">
        <v>126</v>
      </c>
      <c r="B761" s="186"/>
      <c r="C761" s="186"/>
      <c r="D761" s="186"/>
      <c r="E761" s="186"/>
    </row>
    <row r="762" spans="1:5" ht="15" customHeight="1" x14ac:dyDescent="0.2">
      <c r="A762" s="186"/>
      <c r="B762" s="186"/>
      <c r="C762" s="186"/>
      <c r="D762" s="186"/>
      <c r="E762" s="186"/>
    </row>
    <row r="763" spans="1:5" ht="15" customHeight="1" x14ac:dyDescent="0.2">
      <c r="A763" s="186"/>
      <c r="B763" s="186"/>
      <c r="C763" s="186"/>
      <c r="D763" s="186"/>
      <c r="E763" s="186"/>
    </row>
    <row r="764" spans="1:5" ht="15" customHeight="1" x14ac:dyDescent="0.2">
      <c r="A764" s="186"/>
      <c r="B764" s="186"/>
      <c r="C764" s="186"/>
      <c r="D764" s="186"/>
      <c r="E764" s="186"/>
    </row>
    <row r="765" spans="1:5" ht="15" customHeight="1" x14ac:dyDescent="0.2">
      <c r="A765" s="186"/>
      <c r="B765" s="186"/>
      <c r="C765" s="186"/>
      <c r="D765" s="186"/>
      <c r="E765" s="186"/>
    </row>
    <row r="766" spans="1:5" ht="15" customHeight="1" x14ac:dyDescent="0.2">
      <c r="A766" s="186"/>
      <c r="B766" s="186"/>
      <c r="C766" s="186"/>
      <c r="D766" s="186"/>
      <c r="E766" s="186"/>
    </row>
    <row r="767" spans="1:5" ht="15" customHeight="1" x14ac:dyDescent="0.2">
      <c r="A767" s="186"/>
      <c r="B767" s="186"/>
      <c r="C767" s="186"/>
      <c r="D767" s="186"/>
      <c r="E767" s="186"/>
    </row>
    <row r="768" spans="1:5" ht="15" customHeight="1" x14ac:dyDescent="0.2">
      <c r="A768" s="186"/>
      <c r="B768" s="186"/>
      <c r="C768" s="186"/>
      <c r="D768" s="186"/>
      <c r="E768" s="186"/>
    </row>
    <row r="769" spans="1:5" ht="15" customHeight="1" x14ac:dyDescent="0.2">
      <c r="A769" s="123"/>
      <c r="B769" s="123"/>
      <c r="C769" s="123"/>
      <c r="D769" s="123"/>
      <c r="E769" s="123"/>
    </row>
    <row r="770" spans="1:5" ht="15" customHeight="1" x14ac:dyDescent="0.25">
      <c r="A770" s="39" t="s">
        <v>0</v>
      </c>
      <c r="B770" s="29"/>
      <c r="C770" s="29"/>
      <c r="D770" s="29"/>
      <c r="E770" s="29"/>
    </row>
    <row r="771" spans="1:5" ht="15" customHeight="1" x14ac:dyDescent="0.2">
      <c r="A771" s="20" t="s">
        <v>106</v>
      </c>
      <c r="B771" s="29"/>
      <c r="C771" s="29"/>
      <c r="D771" s="29"/>
      <c r="E771" s="30" t="s">
        <v>107</v>
      </c>
    </row>
    <row r="772" spans="1:5" ht="15" customHeight="1" x14ac:dyDescent="0.25">
      <c r="A772" s="125"/>
      <c r="B772" s="39"/>
      <c r="C772" s="29"/>
      <c r="D772" s="29"/>
      <c r="E772" s="40"/>
    </row>
    <row r="773" spans="1:5" ht="15" customHeight="1" x14ac:dyDescent="0.2">
      <c r="A773" s="79"/>
      <c r="B773" s="22"/>
      <c r="C773" s="41" t="s">
        <v>9</v>
      </c>
      <c r="D773" s="42" t="s">
        <v>10</v>
      </c>
      <c r="E773" s="41" t="s">
        <v>11</v>
      </c>
    </row>
    <row r="774" spans="1:5" ht="15" customHeight="1" x14ac:dyDescent="0.2">
      <c r="A774" s="126"/>
      <c r="B774" s="127"/>
      <c r="C774" s="52">
        <v>6113</v>
      </c>
      <c r="D774" s="151" t="s">
        <v>127</v>
      </c>
      <c r="E774" s="135">
        <v>-51168</v>
      </c>
    </row>
    <row r="775" spans="1:5" ht="15" customHeight="1" x14ac:dyDescent="0.2">
      <c r="A775" s="126"/>
      <c r="B775" s="127"/>
      <c r="C775" s="52">
        <v>6113</v>
      </c>
      <c r="D775" s="68" t="s">
        <v>103</v>
      </c>
      <c r="E775" s="135">
        <v>51168</v>
      </c>
    </row>
    <row r="776" spans="1:5" ht="15" customHeight="1" x14ac:dyDescent="0.2">
      <c r="A776" s="126"/>
      <c r="B776" s="5"/>
      <c r="C776" s="46" t="s">
        <v>13</v>
      </c>
      <c r="D776" s="47"/>
      <c r="E776" s="48">
        <f>SUM(E774:E775)</f>
        <v>0</v>
      </c>
    </row>
    <row r="777" spans="1:5" ht="15" customHeight="1" x14ac:dyDescent="0.2">
      <c r="A777" s="7"/>
      <c r="B777" s="7"/>
      <c r="C777" s="7"/>
      <c r="D777" s="7"/>
      <c r="E777" s="7"/>
    </row>
    <row r="778" spans="1:5" ht="15" customHeight="1" x14ac:dyDescent="0.2">
      <c r="A778" s="7"/>
      <c r="B778" s="7"/>
      <c r="C778" s="7"/>
      <c r="D778" s="7"/>
      <c r="E778" s="7"/>
    </row>
    <row r="779" spans="1:5" ht="15" customHeight="1" x14ac:dyDescent="0.2">
      <c r="A779" s="7"/>
      <c r="B779" s="7"/>
      <c r="C779" s="7"/>
      <c r="D779" s="7"/>
      <c r="E779" s="7"/>
    </row>
    <row r="780" spans="1:5" ht="15" customHeight="1" x14ac:dyDescent="0.2">
      <c r="A780" s="7"/>
      <c r="B780" s="7"/>
      <c r="C780" s="7"/>
      <c r="D780" s="7"/>
      <c r="E780" s="7"/>
    </row>
    <row r="781" spans="1:5" ht="15" customHeight="1" x14ac:dyDescent="0.2">
      <c r="A781" s="7"/>
      <c r="B781" s="7"/>
      <c r="C781" s="7"/>
      <c r="D781" s="7"/>
      <c r="E781" s="7"/>
    </row>
    <row r="782" spans="1:5" ht="15" customHeight="1" x14ac:dyDescent="0.25">
      <c r="A782" s="39" t="s">
        <v>0</v>
      </c>
      <c r="B782" s="29"/>
      <c r="C782" s="29"/>
      <c r="D782" s="29"/>
      <c r="E782" s="29"/>
    </row>
    <row r="783" spans="1:5" ht="15" customHeight="1" x14ac:dyDescent="0.2">
      <c r="A783" s="20" t="s">
        <v>128</v>
      </c>
      <c r="B783" s="29"/>
      <c r="C783" s="29"/>
      <c r="D783" s="29"/>
      <c r="E783" s="30" t="s">
        <v>129</v>
      </c>
    </row>
    <row r="784" spans="1:5" ht="15" customHeight="1" x14ac:dyDescent="0.25">
      <c r="A784" s="125"/>
      <c r="B784" s="39"/>
      <c r="C784" s="29"/>
      <c r="D784" s="29"/>
      <c r="E784" s="40"/>
    </row>
    <row r="785" spans="1:5" ht="15" customHeight="1" x14ac:dyDescent="0.2">
      <c r="A785" s="79"/>
      <c r="B785" s="22"/>
      <c r="C785" s="41" t="s">
        <v>9</v>
      </c>
      <c r="D785" s="42" t="s">
        <v>10</v>
      </c>
      <c r="E785" s="41" t="s">
        <v>11</v>
      </c>
    </row>
    <row r="786" spans="1:5" ht="15" customHeight="1" x14ac:dyDescent="0.2">
      <c r="A786" s="126"/>
      <c r="B786" s="127"/>
      <c r="C786" s="52">
        <v>6172</v>
      </c>
      <c r="D786" s="151" t="s">
        <v>127</v>
      </c>
      <c r="E786" s="135">
        <v>-17056</v>
      </c>
    </row>
    <row r="787" spans="1:5" ht="15" customHeight="1" x14ac:dyDescent="0.2">
      <c r="A787" s="126"/>
      <c r="B787" s="127"/>
      <c r="C787" s="52">
        <v>6172</v>
      </c>
      <c r="D787" s="68" t="s">
        <v>103</v>
      </c>
      <c r="E787" s="135">
        <v>17056</v>
      </c>
    </row>
    <row r="788" spans="1:5" ht="15" customHeight="1" x14ac:dyDescent="0.2">
      <c r="A788" s="126"/>
      <c r="B788" s="5"/>
      <c r="C788" s="46" t="s">
        <v>13</v>
      </c>
      <c r="D788" s="47"/>
      <c r="E788" s="48">
        <f>SUM(E786:E787)</f>
        <v>0</v>
      </c>
    </row>
    <row r="789" spans="1:5" ht="15" customHeight="1" x14ac:dyDescent="0.2">
      <c r="A789" s="7"/>
      <c r="B789" s="7"/>
      <c r="C789" s="7"/>
      <c r="D789" s="7"/>
      <c r="E789" s="7"/>
    </row>
    <row r="790" spans="1:5" ht="15" customHeight="1" x14ac:dyDescent="0.2"/>
    <row r="791" spans="1:5" ht="15" customHeight="1" x14ac:dyDescent="0.25">
      <c r="A791" s="2" t="s">
        <v>130</v>
      </c>
    </row>
    <row r="792" spans="1:5" ht="15" customHeight="1" x14ac:dyDescent="0.2">
      <c r="A792" s="189" t="s">
        <v>131</v>
      </c>
      <c r="B792" s="189"/>
      <c r="C792" s="189"/>
      <c r="D792" s="189"/>
      <c r="E792" s="189"/>
    </row>
    <row r="793" spans="1:5" ht="15" customHeight="1" x14ac:dyDescent="0.2">
      <c r="A793" s="189"/>
      <c r="B793" s="189"/>
      <c r="C793" s="189"/>
      <c r="D793" s="189"/>
      <c r="E793" s="189"/>
    </row>
    <row r="794" spans="1:5" ht="15" customHeight="1" x14ac:dyDescent="0.2">
      <c r="A794" s="186" t="s">
        <v>132</v>
      </c>
      <c r="B794" s="186"/>
      <c r="C794" s="186"/>
      <c r="D794" s="186"/>
      <c r="E794" s="186"/>
    </row>
    <row r="795" spans="1:5" ht="15" customHeight="1" x14ac:dyDescent="0.2">
      <c r="A795" s="186"/>
      <c r="B795" s="186"/>
      <c r="C795" s="186"/>
      <c r="D795" s="186"/>
      <c r="E795" s="186"/>
    </row>
    <row r="796" spans="1:5" ht="15" customHeight="1" x14ac:dyDescent="0.2">
      <c r="A796" s="186"/>
      <c r="B796" s="186"/>
      <c r="C796" s="186"/>
      <c r="D796" s="186"/>
      <c r="E796" s="186"/>
    </row>
    <row r="797" spans="1:5" ht="15" customHeight="1" x14ac:dyDescent="0.2">
      <c r="A797" s="186"/>
      <c r="B797" s="186"/>
      <c r="C797" s="186"/>
      <c r="D797" s="186"/>
      <c r="E797" s="186"/>
    </row>
    <row r="798" spans="1:5" ht="15" customHeight="1" x14ac:dyDescent="0.2">
      <c r="A798" s="186"/>
      <c r="B798" s="186"/>
      <c r="C798" s="186"/>
      <c r="D798" s="186"/>
      <c r="E798" s="186"/>
    </row>
    <row r="799" spans="1:5" ht="15" customHeight="1" x14ac:dyDescent="0.2">
      <c r="A799" s="186"/>
      <c r="B799" s="186"/>
      <c r="C799" s="186"/>
      <c r="D799" s="186"/>
      <c r="E799" s="186"/>
    </row>
    <row r="800" spans="1:5" ht="15" customHeight="1" x14ac:dyDescent="0.2">
      <c r="A800" s="186"/>
      <c r="B800" s="186"/>
      <c r="C800" s="186"/>
      <c r="D800" s="186"/>
      <c r="E800" s="186"/>
    </row>
    <row r="801" spans="1:5" ht="15" customHeight="1" x14ac:dyDescent="0.2">
      <c r="A801" s="186"/>
      <c r="B801" s="186"/>
      <c r="C801" s="186"/>
      <c r="D801" s="186"/>
      <c r="E801" s="186"/>
    </row>
    <row r="802" spans="1:5" ht="15" customHeight="1" x14ac:dyDescent="0.2">
      <c r="A802" s="186"/>
      <c r="B802" s="186"/>
      <c r="C802" s="186"/>
      <c r="D802" s="186"/>
      <c r="E802" s="186"/>
    </row>
    <row r="803" spans="1:5" ht="15" customHeight="1" x14ac:dyDescent="0.2"/>
    <row r="804" spans="1:5" ht="15" customHeight="1" x14ac:dyDescent="0.25">
      <c r="A804" s="4" t="s">
        <v>1</v>
      </c>
      <c r="B804" s="5"/>
      <c r="C804" s="5"/>
      <c r="D804" s="5"/>
      <c r="E804" s="5"/>
    </row>
    <row r="805" spans="1:5" ht="15" customHeight="1" x14ac:dyDescent="0.2">
      <c r="A805" s="6" t="s">
        <v>6</v>
      </c>
      <c r="B805" s="5"/>
      <c r="C805" s="5"/>
      <c r="D805" s="5"/>
      <c r="E805" s="38" t="s">
        <v>7</v>
      </c>
    </row>
    <row r="806" spans="1:5" ht="15" customHeight="1" x14ac:dyDescent="0.25">
      <c r="A806" s="4"/>
      <c r="B806" s="31"/>
      <c r="C806" s="5"/>
      <c r="D806" s="5"/>
      <c r="E806" s="9"/>
    </row>
    <row r="807" spans="1:5" ht="15" customHeight="1" x14ac:dyDescent="0.2">
      <c r="B807" s="10" t="s">
        <v>8</v>
      </c>
      <c r="C807" s="10" t="s">
        <v>9</v>
      </c>
      <c r="D807" s="51" t="s">
        <v>16</v>
      </c>
      <c r="E807" s="43" t="s">
        <v>11</v>
      </c>
    </row>
    <row r="808" spans="1:5" ht="15" customHeight="1" x14ac:dyDescent="0.2">
      <c r="B808" s="152">
        <v>13307</v>
      </c>
      <c r="C808" s="153">
        <v>4324</v>
      </c>
      <c r="D808" s="148" t="s">
        <v>49</v>
      </c>
      <c r="E808" s="154">
        <v>-59280</v>
      </c>
    </row>
    <row r="809" spans="1:5" ht="15" customHeight="1" x14ac:dyDescent="0.2">
      <c r="B809" s="147"/>
      <c r="C809" s="17" t="s">
        <v>13</v>
      </c>
      <c r="D809" s="18"/>
      <c r="E809" s="19">
        <f>SUM(E808:E808)</f>
        <v>-59280</v>
      </c>
    </row>
    <row r="810" spans="1:5" ht="15" customHeight="1" x14ac:dyDescent="0.2"/>
    <row r="811" spans="1:5" ht="15" customHeight="1" x14ac:dyDescent="0.25">
      <c r="A811" s="39" t="s">
        <v>1</v>
      </c>
      <c r="B811" s="29"/>
      <c r="C811" s="29"/>
      <c r="D811" s="29"/>
      <c r="E811" s="29"/>
    </row>
    <row r="812" spans="1:5" ht="15" customHeight="1" x14ac:dyDescent="0.2">
      <c r="A812" s="20" t="s">
        <v>133</v>
      </c>
      <c r="B812" s="21"/>
      <c r="C812" s="21"/>
      <c r="D812" s="21"/>
      <c r="E812" s="21" t="s">
        <v>134</v>
      </c>
    </row>
    <row r="813" spans="1:5" ht="15" customHeight="1" x14ac:dyDescent="0.2">
      <c r="A813" s="21"/>
      <c r="B813" s="118"/>
      <c r="C813" s="29"/>
      <c r="D813" s="21"/>
      <c r="E813" s="119"/>
    </row>
    <row r="814" spans="1:5" ht="15" customHeight="1" x14ac:dyDescent="0.2">
      <c r="B814" s="10" t="s">
        <v>8</v>
      </c>
      <c r="C814" s="41" t="s">
        <v>9</v>
      </c>
      <c r="D814" s="120" t="s">
        <v>10</v>
      </c>
      <c r="E814" s="43" t="s">
        <v>11</v>
      </c>
    </row>
    <row r="815" spans="1:5" ht="15" customHeight="1" x14ac:dyDescent="0.2">
      <c r="B815" s="152">
        <v>13307</v>
      </c>
      <c r="C815" s="155"/>
      <c r="D815" s="36" t="s">
        <v>75</v>
      </c>
      <c r="E815" s="156">
        <v>7600</v>
      </c>
    </row>
    <row r="816" spans="1:5" ht="15" customHeight="1" x14ac:dyDescent="0.2">
      <c r="B816" s="147"/>
      <c r="C816" s="46" t="s">
        <v>13</v>
      </c>
      <c r="D816" s="121"/>
      <c r="E816" s="122">
        <f>SUM(E815:E815)</f>
        <v>7600</v>
      </c>
    </row>
    <row r="817" spans="1:5" ht="15" customHeight="1" x14ac:dyDescent="0.2">
      <c r="A817" s="21"/>
      <c r="B817" s="21"/>
      <c r="C817" s="21"/>
      <c r="D817" s="21"/>
      <c r="E817" s="21"/>
    </row>
    <row r="818" spans="1:5" ht="15" customHeight="1" x14ac:dyDescent="0.25">
      <c r="A818" s="39" t="s">
        <v>1</v>
      </c>
      <c r="B818" s="29"/>
      <c r="C818" s="29"/>
      <c r="D818" s="29"/>
      <c r="E818" s="29"/>
    </row>
    <row r="819" spans="1:5" ht="15" customHeight="1" x14ac:dyDescent="0.2">
      <c r="A819" s="20" t="s">
        <v>14</v>
      </c>
      <c r="B819" s="21"/>
      <c r="C819" s="21"/>
      <c r="D819" s="21"/>
      <c r="E819" s="21" t="s">
        <v>15</v>
      </c>
    </row>
    <row r="820" spans="1:5" ht="15" customHeight="1" x14ac:dyDescent="0.2">
      <c r="A820" s="21"/>
      <c r="B820" s="118"/>
      <c r="C820" s="29"/>
      <c r="D820" s="21"/>
      <c r="E820" s="119"/>
    </row>
    <row r="821" spans="1:5" ht="15" customHeight="1" x14ac:dyDescent="0.2">
      <c r="A821" s="22"/>
      <c r="B821" s="10" t="s">
        <v>8</v>
      </c>
      <c r="C821" s="41" t="s">
        <v>9</v>
      </c>
      <c r="D821" s="120" t="s">
        <v>10</v>
      </c>
      <c r="E821" s="43" t="s">
        <v>11</v>
      </c>
    </row>
    <row r="822" spans="1:5" ht="15" customHeight="1" x14ac:dyDescent="0.2">
      <c r="A822" s="157"/>
      <c r="B822" s="152">
        <v>13307</v>
      </c>
      <c r="C822" s="155"/>
      <c r="D822" s="36" t="s">
        <v>75</v>
      </c>
      <c r="E822" s="158">
        <v>51680</v>
      </c>
    </row>
    <row r="823" spans="1:5" ht="15" customHeight="1" x14ac:dyDescent="0.2">
      <c r="A823" s="159"/>
      <c r="B823" s="147"/>
      <c r="C823" s="46" t="s">
        <v>13</v>
      </c>
      <c r="D823" s="121"/>
      <c r="E823" s="122">
        <f>SUM(E822)</f>
        <v>51680</v>
      </c>
    </row>
    <row r="824" spans="1:5" ht="15" customHeight="1" x14ac:dyDescent="0.2"/>
    <row r="825" spans="1:5" ht="15" customHeight="1" x14ac:dyDescent="0.2"/>
    <row r="826" spans="1:5" ht="15" customHeight="1" x14ac:dyDescent="0.2"/>
    <row r="827" spans="1:5" ht="15" customHeight="1" x14ac:dyDescent="0.2"/>
    <row r="828" spans="1:5" ht="15" customHeight="1" x14ac:dyDescent="0.2"/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2" t="s">
        <v>135</v>
      </c>
    </row>
    <row r="835" spans="1:5" ht="15" customHeight="1" x14ac:dyDescent="0.2">
      <c r="A835" s="185" t="s">
        <v>136</v>
      </c>
      <c r="B835" s="185"/>
      <c r="C835" s="185"/>
      <c r="D835" s="185"/>
      <c r="E835" s="185"/>
    </row>
    <row r="836" spans="1:5" ht="15" customHeight="1" x14ac:dyDescent="0.2">
      <c r="A836" s="185"/>
      <c r="B836" s="185"/>
      <c r="C836" s="185"/>
      <c r="D836" s="185"/>
      <c r="E836" s="185"/>
    </row>
    <row r="837" spans="1:5" ht="15" customHeight="1" x14ac:dyDescent="0.2">
      <c r="A837" s="186" t="s">
        <v>137</v>
      </c>
      <c r="B837" s="186"/>
      <c r="C837" s="186"/>
      <c r="D837" s="186"/>
      <c r="E837" s="186"/>
    </row>
    <row r="838" spans="1:5" ht="15" customHeight="1" x14ac:dyDescent="0.2">
      <c r="A838" s="186"/>
      <c r="B838" s="186"/>
      <c r="C838" s="186"/>
      <c r="D838" s="186"/>
      <c r="E838" s="186"/>
    </row>
    <row r="839" spans="1:5" ht="15" customHeight="1" x14ac:dyDescent="0.2">
      <c r="A839" s="186"/>
      <c r="B839" s="186"/>
      <c r="C839" s="186"/>
      <c r="D839" s="186"/>
      <c r="E839" s="186"/>
    </row>
    <row r="840" spans="1:5" ht="15" customHeight="1" x14ac:dyDescent="0.2">
      <c r="A840" s="186"/>
      <c r="B840" s="186"/>
      <c r="C840" s="186"/>
      <c r="D840" s="186"/>
      <c r="E840" s="186"/>
    </row>
    <row r="841" spans="1:5" ht="15" customHeight="1" x14ac:dyDescent="0.2">
      <c r="A841" s="186"/>
      <c r="B841" s="186"/>
      <c r="C841" s="186"/>
      <c r="D841" s="186"/>
      <c r="E841" s="186"/>
    </row>
    <row r="842" spans="1:5" ht="15" customHeight="1" x14ac:dyDescent="0.2">
      <c r="A842" s="186"/>
      <c r="B842" s="186"/>
      <c r="C842" s="186"/>
      <c r="D842" s="186"/>
      <c r="E842" s="186"/>
    </row>
    <row r="843" spans="1:5" ht="15" customHeight="1" x14ac:dyDescent="0.2">
      <c r="A843" s="186"/>
      <c r="B843" s="186"/>
      <c r="C843" s="186"/>
      <c r="D843" s="186"/>
      <c r="E843" s="186"/>
    </row>
    <row r="844" spans="1:5" ht="15" customHeight="1" x14ac:dyDescent="0.2">
      <c r="A844" s="3"/>
      <c r="B844" s="3"/>
      <c r="C844" s="3"/>
      <c r="D844" s="3"/>
      <c r="E844" s="3"/>
    </row>
    <row r="845" spans="1:5" ht="15" customHeight="1" x14ac:dyDescent="0.25">
      <c r="A845" s="4" t="s">
        <v>1</v>
      </c>
      <c r="B845" s="5"/>
      <c r="C845" s="5"/>
      <c r="D845" s="5"/>
      <c r="E845" s="5"/>
    </row>
    <row r="846" spans="1:5" ht="15" customHeight="1" x14ac:dyDescent="0.2">
      <c r="A846" s="6" t="s">
        <v>6</v>
      </c>
      <c r="B846" s="5"/>
      <c r="C846" s="5"/>
      <c r="D846" s="5"/>
      <c r="E846" s="38" t="s">
        <v>7</v>
      </c>
    </row>
    <row r="847" spans="1:5" ht="15" customHeight="1" x14ac:dyDescent="0.25">
      <c r="A847" s="8"/>
      <c r="B847" s="4"/>
      <c r="C847" s="5"/>
      <c r="D847" s="5"/>
      <c r="E847" s="9"/>
    </row>
    <row r="848" spans="1:5" ht="15" customHeight="1" x14ac:dyDescent="0.2">
      <c r="A848" s="22"/>
      <c r="B848" s="79"/>
      <c r="C848" s="10" t="s">
        <v>9</v>
      </c>
      <c r="D848" s="71" t="s">
        <v>16</v>
      </c>
      <c r="E848" s="10" t="s">
        <v>11</v>
      </c>
    </row>
    <row r="849" spans="1:5" ht="15" customHeight="1" x14ac:dyDescent="0.2">
      <c r="A849" s="23"/>
      <c r="B849" s="127"/>
      <c r="C849" s="52">
        <v>6409</v>
      </c>
      <c r="D849" s="53" t="s">
        <v>49</v>
      </c>
      <c r="E849" s="15">
        <v>-59500</v>
      </c>
    </row>
    <row r="850" spans="1:5" ht="15" customHeight="1" x14ac:dyDescent="0.2">
      <c r="A850" s="60"/>
      <c r="B850" s="56"/>
      <c r="C850" s="17" t="s">
        <v>13</v>
      </c>
      <c r="D850" s="54"/>
      <c r="E850" s="55">
        <f>SUM(E849:E849)</f>
        <v>-59500</v>
      </c>
    </row>
    <row r="851" spans="1:5" ht="15" customHeight="1" x14ac:dyDescent="0.2"/>
    <row r="852" spans="1:5" ht="15" customHeight="1" x14ac:dyDescent="0.25">
      <c r="A852" s="39" t="s">
        <v>1</v>
      </c>
      <c r="B852" s="29"/>
      <c r="C852" s="29"/>
      <c r="D852" s="29"/>
      <c r="E852" s="29"/>
    </row>
    <row r="853" spans="1:5" ht="15" customHeight="1" x14ac:dyDescent="0.2">
      <c r="A853" s="124" t="s">
        <v>138</v>
      </c>
      <c r="B853" s="5"/>
      <c r="C853" s="5"/>
      <c r="D853" s="5"/>
      <c r="E853" s="38" t="s">
        <v>139</v>
      </c>
    </row>
    <row r="854" spans="1:5" ht="15" customHeight="1" x14ac:dyDescent="0.2">
      <c r="A854" s="160"/>
      <c r="B854" s="161"/>
      <c r="C854" s="29"/>
      <c r="D854" s="29"/>
      <c r="E854" s="40"/>
    </row>
    <row r="855" spans="1:5" ht="15" customHeight="1" x14ac:dyDescent="0.2">
      <c r="A855" s="79"/>
      <c r="B855" s="79"/>
      <c r="C855" s="41" t="s">
        <v>9</v>
      </c>
      <c r="D855" s="42" t="s">
        <v>16</v>
      </c>
      <c r="E855" s="10" t="s">
        <v>11</v>
      </c>
    </row>
    <row r="856" spans="1:5" ht="15" customHeight="1" x14ac:dyDescent="0.2">
      <c r="A856" s="23"/>
      <c r="B856" s="131"/>
      <c r="C856" s="52">
        <v>3329</v>
      </c>
      <c r="D856" s="53" t="s">
        <v>37</v>
      </c>
      <c r="E856" s="15">
        <v>59500</v>
      </c>
    </row>
    <row r="857" spans="1:5" ht="15" customHeight="1" x14ac:dyDescent="0.2">
      <c r="C857" s="46" t="s">
        <v>13</v>
      </c>
      <c r="D857" s="47"/>
      <c r="E857" s="48">
        <f>SUM(E856:E856)</f>
        <v>59500</v>
      </c>
    </row>
    <row r="858" spans="1:5" ht="15" customHeight="1" x14ac:dyDescent="0.2"/>
    <row r="859" spans="1:5" ht="15" customHeight="1" x14ac:dyDescent="0.2"/>
    <row r="860" spans="1:5" ht="15" customHeight="1" x14ac:dyDescent="0.25">
      <c r="A860" s="2" t="s">
        <v>140</v>
      </c>
    </row>
    <row r="861" spans="1:5" ht="15" customHeight="1" x14ac:dyDescent="0.2">
      <c r="A861" s="189" t="s">
        <v>141</v>
      </c>
      <c r="B861" s="189"/>
      <c r="C861" s="189"/>
      <c r="D861" s="189"/>
      <c r="E861" s="189"/>
    </row>
    <row r="862" spans="1:5" ht="15" customHeight="1" x14ac:dyDescent="0.2">
      <c r="A862" s="189"/>
      <c r="B862" s="189"/>
      <c r="C862" s="189"/>
      <c r="D862" s="189"/>
      <c r="E862" s="189"/>
    </row>
    <row r="863" spans="1:5" ht="15" customHeight="1" x14ac:dyDescent="0.2">
      <c r="A863" s="186" t="s">
        <v>142</v>
      </c>
      <c r="B863" s="186"/>
      <c r="C863" s="186"/>
      <c r="D863" s="186"/>
      <c r="E863" s="186"/>
    </row>
    <row r="864" spans="1:5" ht="15" customHeight="1" x14ac:dyDescent="0.2">
      <c r="A864" s="186"/>
      <c r="B864" s="186"/>
      <c r="C864" s="186"/>
      <c r="D864" s="186"/>
      <c r="E864" s="186"/>
    </row>
    <row r="865" spans="1:5" ht="15" customHeight="1" x14ac:dyDescent="0.2">
      <c r="A865" s="186"/>
      <c r="B865" s="186"/>
      <c r="C865" s="186"/>
      <c r="D865" s="186"/>
      <c r="E865" s="186"/>
    </row>
    <row r="866" spans="1:5" ht="15" customHeight="1" x14ac:dyDescent="0.2">
      <c r="A866" s="186"/>
      <c r="B866" s="186"/>
      <c r="C866" s="186"/>
      <c r="D866" s="186"/>
      <c r="E866" s="186"/>
    </row>
    <row r="867" spans="1:5" ht="15" customHeight="1" x14ac:dyDescent="0.2">
      <c r="A867" s="186"/>
      <c r="B867" s="186"/>
      <c r="C867" s="186"/>
      <c r="D867" s="186"/>
      <c r="E867" s="186"/>
    </row>
    <row r="868" spans="1:5" ht="15" customHeight="1" x14ac:dyDescent="0.2">
      <c r="A868" s="186"/>
      <c r="B868" s="186"/>
      <c r="C868" s="186"/>
      <c r="D868" s="186"/>
      <c r="E868" s="186"/>
    </row>
    <row r="869" spans="1:5" ht="15" customHeight="1" x14ac:dyDescent="0.2">
      <c r="A869" s="186"/>
      <c r="B869" s="186"/>
      <c r="C869" s="186"/>
      <c r="D869" s="186"/>
      <c r="E869" s="186"/>
    </row>
    <row r="870" spans="1:5" ht="15" customHeight="1" x14ac:dyDescent="0.2"/>
    <row r="871" spans="1:5" ht="15" customHeight="1" x14ac:dyDescent="0.25">
      <c r="A871" s="39" t="s">
        <v>1</v>
      </c>
      <c r="B871" s="29"/>
      <c r="C871" s="29"/>
      <c r="D871" s="29"/>
      <c r="E871" s="7"/>
    </row>
    <row r="872" spans="1:5" ht="15" customHeight="1" x14ac:dyDescent="0.2">
      <c r="A872" s="6" t="s">
        <v>138</v>
      </c>
      <c r="B872" s="29"/>
      <c r="C872" s="29"/>
      <c r="D872" s="29"/>
      <c r="E872" s="30" t="s">
        <v>139</v>
      </c>
    </row>
    <row r="873" spans="1:5" ht="15" customHeight="1" x14ac:dyDescent="0.2">
      <c r="A873" s="20"/>
      <c r="B873" s="7"/>
      <c r="C873" s="29"/>
      <c r="D873" s="29"/>
      <c r="E873" s="40"/>
    </row>
    <row r="874" spans="1:5" ht="15" customHeight="1" x14ac:dyDescent="0.2">
      <c r="A874" s="79"/>
      <c r="B874" s="79"/>
      <c r="C874" s="41" t="s">
        <v>9</v>
      </c>
      <c r="D874" s="71" t="s">
        <v>16</v>
      </c>
      <c r="E874" s="43" t="s">
        <v>11</v>
      </c>
    </row>
    <row r="875" spans="1:5" ht="15" customHeight="1" x14ac:dyDescent="0.2">
      <c r="A875" s="79"/>
      <c r="B875" s="79"/>
      <c r="C875" s="52">
        <v>3312</v>
      </c>
      <c r="D875" s="68" t="s">
        <v>143</v>
      </c>
      <c r="E875" s="15">
        <v>-8940000</v>
      </c>
    </row>
    <row r="876" spans="1:5" ht="15" customHeight="1" x14ac:dyDescent="0.2">
      <c r="A876" s="79"/>
      <c r="B876" s="79"/>
      <c r="C876" s="52">
        <v>3311</v>
      </c>
      <c r="D876" s="68" t="s">
        <v>143</v>
      </c>
      <c r="E876" s="15">
        <f>400000+800000</f>
        <v>1200000</v>
      </c>
    </row>
    <row r="877" spans="1:5" ht="15" customHeight="1" x14ac:dyDescent="0.2">
      <c r="A877" s="79"/>
      <c r="B877" s="79"/>
      <c r="C877" s="52">
        <v>3312</v>
      </c>
      <c r="D877" s="68" t="s">
        <v>143</v>
      </c>
      <c r="E877" s="15">
        <f>1650000+900000</f>
        <v>2550000</v>
      </c>
    </row>
    <row r="878" spans="1:5" ht="15" customHeight="1" x14ac:dyDescent="0.2">
      <c r="A878" s="79"/>
      <c r="B878" s="79"/>
      <c r="C878" s="52">
        <v>3313</v>
      </c>
      <c r="D878" s="68" t="s">
        <v>143</v>
      </c>
      <c r="E878" s="15">
        <v>300000</v>
      </c>
    </row>
    <row r="879" spans="1:5" ht="15" customHeight="1" x14ac:dyDescent="0.2">
      <c r="A879" s="79"/>
      <c r="B879" s="79"/>
      <c r="C879" s="52">
        <v>3319</v>
      </c>
      <c r="D879" s="70" t="s">
        <v>143</v>
      </c>
      <c r="E879" s="15">
        <f>2450000+300000</f>
        <v>2750000</v>
      </c>
    </row>
    <row r="880" spans="1:5" ht="15" customHeight="1" x14ac:dyDescent="0.2">
      <c r="A880" s="79"/>
      <c r="B880" s="79"/>
      <c r="C880" s="52">
        <v>3312</v>
      </c>
      <c r="D880" s="25" t="s">
        <v>98</v>
      </c>
      <c r="E880" s="15">
        <v>940000</v>
      </c>
    </row>
    <row r="881" spans="1:5" ht="15" customHeight="1" x14ac:dyDescent="0.2">
      <c r="A881" s="79"/>
      <c r="B881" s="79"/>
      <c r="C881" s="52">
        <v>3319</v>
      </c>
      <c r="D881" s="25" t="s">
        <v>98</v>
      </c>
      <c r="E881" s="15">
        <v>300000</v>
      </c>
    </row>
    <row r="882" spans="1:5" ht="15" customHeight="1" x14ac:dyDescent="0.2">
      <c r="A882" s="82"/>
      <c r="B882" s="82"/>
      <c r="C882" s="46" t="s">
        <v>13</v>
      </c>
      <c r="D882" s="47"/>
      <c r="E882" s="48">
        <f>SUM(E875:E881)</f>
        <v>-900000</v>
      </c>
    </row>
    <row r="883" spans="1:5" ht="15" customHeight="1" x14ac:dyDescent="0.2"/>
    <row r="884" spans="1:5" ht="15" customHeight="1" x14ac:dyDescent="0.2"/>
    <row r="885" spans="1:5" ht="15" customHeight="1" x14ac:dyDescent="0.25">
      <c r="A885" s="39" t="s">
        <v>1</v>
      </c>
      <c r="B885" s="29"/>
      <c r="C885" s="29"/>
      <c r="D885" s="29"/>
      <c r="E885" s="7"/>
    </row>
    <row r="886" spans="1:5" ht="15" customHeight="1" x14ac:dyDescent="0.2">
      <c r="A886" s="6" t="s">
        <v>138</v>
      </c>
      <c r="B886" s="29"/>
      <c r="C886" s="29"/>
      <c r="D886" s="29"/>
      <c r="E886" s="30" t="s">
        <v>139</v>
      </c>
    </row>
    <row r="887" spans="1:5" ht="15" customHeight="1" x14ac:dyDescent="0.2"/>
    <row r="888" spans="1:5" ht="15" customHeight="1" x14ac:dyDescent="0.2">
      <c r="B888" s="10" t="s">
        <v>8</v>
      </c>
      <c r="C888" s="41" t="s">
        <v>9</v>
      </c>
      <c r="D888" s="120" t="s">
        <v>10</v>
      </c>
      <c r="E888" s="43" t="s">
        <v>11</v>
      </c>
    </row>
    <row r="889" spans="1:5" ht="15" customHeight="1" x14ac:dyDescent="0.2">
      <c r="B889" s="44">
        <v>670</v>
      </c>
      <c r="C889" s="52"/>
      <c r="D889" s="36" t="s">
        <v>90</v>
      </c>
      <c r="E889" s="76">
        <v>900000</v>
      </c>
    </row>
    <row r="890" spans="1:5" ht="15" customHeight="1" x14ac:dyDescent="0.2">
      <c r="B890" s="147"/>
      <c r="C890" s="46" t="s">
        <v>13</v>
      </c>
      <c r="D890" s="121"/>
      <c r="E890" s="122">
        <f>SUM(E889:E889)</f>
        <v>900000</v>
      </c>
    </row>
    <row r="891" spans="1:5" ht="15" customHeight="1" x14ac:dyDescent="0.2"/>
    <row r="892" spans="1:5" ht="15" customHeight="1" x14ac:dyDescent="0.2"/>
    <row r="893" spans="1:5" ht="15" customHeight="1" x14ac:dyDescent="0.25">
      <c r="A893" s="2" t="s">
        <v>144</v>
      </c>
    </row>
    <row r="894" spans="1:5" ht="15" customHeight="1" x14ac:dyDescent="0.2">
      <c r="A894" s="189" t="s">
        <v>145</v>
      </c>
      <c r="B894" s="189"/>
      <c r="C894" s="189"/>
      <c r="D894" s="189"/>
      <c r="E894" s="189"/>
    </row>
    <row r="895" spans="1:5" ht="15" customHeight="1" x14ac:dyDescent="0.2">
      <c r="A895" s="189"/>
      <c r="B895" s="189"/>
      <c r="C895" s="189"/>
      <c r="D895" s="189"/>
      <c r="E895" s="189"/>
    </row>
    <row r="896" spans="1:5" ht="15" customHeight="1" x14ac:dyDescent="0.2">
      <c r="A896" s="186" t="s">
        <v>146</v>
      </c>
      <c r="B896" s="186"/>
      <c r="C896" s="186"/>
      <c r="D896" s="186"/>
      <c r="E896" s="186"/>
    </row>
    <row r="897" spans="1:5" ht="15" customHeight="1" x14ac:dyDescent="0.2">
      <c r="A897" s="186"/>
      <c r="B897" s="186"/>
      <c r="C897" s="186"/>
      <c r="D897" s="186"/>
      <c r="E897" s="186"/>
    </row>
    <row r="898" spans="1:5" ht="15" customHeight="1" x14ac:dyDescent="0.2">
      <c r="A898" s="186"/>
      <c r="B898" s="186"/>
      <c r="C898" s="186"/>
      <c r="D898" s="186"/>
      <c r="E898" s="186"/>
    </row>
    <row r="899" spans="1:5" ht="15" customHeight="1" x14ac:dyDescent="0.2">
      <c r="A899" s="186"/>
      <c r="B899" s="186"/>
      <c r="C899" s="186"/>
      <c r="D899" s="186"/>
      <c r="E899" s="186"/>
    </row>
    <row r="900" spans="1:5" ht="15" customHeight="1" x14ac:dyDescent="0.2">
      <c r="A900" s="186"/>
      <c r="B900" s="186"/>
      <c r="C900" s="186"/>
      <c r="D900" s="186"/>
      <c r="E900" s="186"/>
    </row>
    <row r="901" spans="1:5" ht="15" customHeight="1" x14ac:dyDescent="0.2">
      <c r="A901" s="186"/>
      <c r="B901" s="186"/>
      <c r="C901" s="186"/>
      <c r="D901" s="186"/>
      <c r="E901" s="186"/>
    </row>
    <row r="902" spans="1:5" ht="15" customHeight="1" x14ac:dyDescent="0.2">
      <c r="A902" s="186"/>
      <c r="B902" s="186"/>
      <c r="C902" s="186"/>
      <c r="D902" s="186"/>
      <c r="E902" s="186"/>
    </row>
    <row r="903" spans="1:5" ht="15" customHeight="1" x14ac:dyDescent="0.2">
      <c r="A903" s="186"/>
      <c r="B903" s="186"/>
      <c r="C903" s="186"/>
      <c r="D903" s="186"/>
      <c r="E903" s="186"/>
    </row>
    <row r="904" spans="1:5" ht="15" customHeight="1" x14ac:dyDescent="0.2">
      <c r="A904" s="186"/>
      <c r="B904" s="186"/>
      <c r="C904" s="186"/>
      <c r="D904" s="186"/>
      <c r="E904" s="186"/>
    </row>
    <row r="905" spans="1:5" ht="15" customHeight="1" x14ac:dyDescent="0.2"/>
    <row r="906" spans="1:5" ht="15" customHeight="1" x14ac:dyDescent="0.25">
      <c r="A906" s="39" t="s">
        <v>1</v>
      </c>
      <c r="B906" s="29"/>
      <c r="C906" s="29"/>
      <c r="D906" s="29"/>
      <c r="E906" s="7"/>
    </row>
    <row r="907" spans="1:5" ht="15" customHeight="1" x14ac:dyDescent="0.2">
      <c r="A907" s="20" t="s">
        <v>73</v>
      </c>
      <c r="B907" s="21"/>
      <c r="C907" s="21"/>
      <c r="D907" s="21"/>
      <c r="E907" s="7" t="s">
        <v>74</v>
      </c>
    </row>
    <row r="908" spans="1:5" ht="15" customHeight="1" x14ac:dyDescent="0.2"/>
    <row r="909" spans="1:5" ht="15" customHeight="1" x14ac:dyDescent="0.2">
      <c r="B909" s="10" t="s">
        <v>8</v>
      </c>
      <c r="C909" s="41" t="s">
        <v>9</v>
      </c>
      <c r="D909" s="120" t="s">
        <v>10</v>
      </c>
      <c r="E909" s="43" t="s">
        <v>11</v>
      </c>
    </row>
    <row r="910" spans="1:5" ht="15" customHeight="1" x14ac:dyDescent="0.2">
      <c r="B910" s="12">
        <v>137.13300000000001</v>
      </c>
      <c r="C910" s="52"/>
      <c r="D910" s="36" t="s">
        <v>90</v>
      </c>
      <c r="E910" s="15">
        <v>-694140.06</v>
      </c>
    </row>
    <row r="911" spans="1:5" ht="15" customHeight="1" x14ac:dyDescent="0.2">
      <c r="B911" s="12">
        <v>130</v>
      </c>
      <c r="C911" s="52"/>
      <c r="D911" s="36" t="s">
        <v>90</v>
      </c>
      <c r="E911" s="15">
        <v>694140.06</v>
      </c>
    </row>
    <row r="912" spans="1:5" ht="15" customHeight="1" x14ac:dyDescent="0.2">
      <c r="B912" s="147"/>
      <c r="C912" s="46" t="s">
        <v>13</v>
      </c>
      <c r="D912" s="121"/>
      <c r="E912" s="122">
        <f>SUM(E910:E911)</f>
        <v>0</v>
      </c>
    </row>
    <row r="913" spans="1:5" ht="15" customHeight="1" x14ac:dyDescent="0.2"/>
    <row r="914" spans="1:5" ht="15" customHeight="1" x14ac:dyDescent="0.2"/>
    <row r="915" spans="1:5" ht="15" customHeight="1" x14ac:dyDescent="0.25">
      <c r="A915" s="2" t="s">
        <v>147</v>
      </c>
    </row>
    <row r="916" spans="1:5" ht="15" customHeight="1" x14ac:dyDescent="0.2">
      <c r="A916" s="189" t="s">
        <v>145</v>
      </c>
      <c r="B916" s="189"/>
      <c r="C916" s="189"/>
      <c r="D916" s="189"/>
      <c r="E916" s="189"/>
    </row>
    <row r="917" spans="1:5" ht="15" customHeight="1" x14ac:dyDescent="0.2">
      <c r="A917" s="189"/>
      <c r="B917" s="189"/>
      <c r="C917" s="189"/>
      <c r="D917" s="189"/>
      <c r="E917" s="189"/>
    </row>
    <row r="918" spans="1:5" ht="15" customHeight="1" x14ac:dyDescent="0.2">
      <c r="A918" s="186" t="s">
        <v>148</v>
      </c>
      <c r="B918" s="186"/>
      <c r="C918" s="186"/>
      <c r="D918" s="186"/>
      <c r="E918" s="186"/>
    </row>
    <row r="919" spans="1:5" ht="15" customHeight="1" x14ac:dyDescent="0.2">
      <c r="A919" s="186"/>
      <c r="B919" s="186"/>
      <c r="C919" s="186"/>
      <c r="D919" s="186"/>
      <c r="E919" s="186"/>
    </row>
    <row r="920" spans="1:5" ht="15" customHeight="1" x14ac:dyDescent="0.2">
      <c r="A920" s="186"/>
      <c r="B920" s="186"/>
      <c r="C920" s="186"/>
      <c r="D920" s="186"/>
      <c r="E920" s="186"/>
    </row>
    <row r="921" spans="1:5" ht="15" customHeight="1" x14ac:dyDescent="0.2">
      <c r="A921" s="186"/>
      <c r="B921" s="186"/>
      <c r="C921" s="186"/>
      <c r="D921" s="186"/>
      <c r="E921" s="186"/>
    </row>
    <row r="922" spans="1:5" ht="15" customHeight="1" x14ac:dyDescent="0.2">
      <c r="A922" s="186"/>
      <c r="B922" s="186"/>
      <c r="C922" s="186"/>
      <c r="D922" s="186"/>
      <c r="E922" s="186"/>
    </row>
    <row r="923" spans="1:5" ht="15" customHeight="1" x14ac:dyDescent="0.2">
      <c r="A923" s="186"/>
      <c r="B923" s="186"/>
      <c r="C923" s="186"/>
      <c r="D923" s="186"/>
      <c r="E923" s="186"/>
    </row>
    <row r="924" spans="1:5" ht="15" customHeight="1" x14ac:dyDescent="0.2">
      <c r="A924" s="186"/>
      <c r="B924" s="186"/>
      <c r="C924" s="186"/>
      <c r="D924" s="186"/>
      <c r="E924" s="186"/>
    </row>
    <row r="925" spans="1:5" ht="15" customHeight="1" x14ac:dyDescent="0.2">
      <c r="A925" s="186"/>
      <c r="B925" s="186"/>
      <c r="C925" s="186"/>
      <c r="D925" s="186"/>
      <c r="E925" s="186"/>
    </row>
    <row r="926" spans="1:5" ht="15" customHeight="1" x14ac:dyDescent="0.2">
      <c r="A926" s="186"/>
      <c r="B926" s="186"/>
      <c r="C926" s="186"/>
      <c r="D926" s="186"/>
      <c r="E926" s="186"/>
    </row>
    <row r="927" spans="1:5" ht="15" customHeight="1" x14ac:dyDescent="0.2"/>
    <row r="928" spans="1:5" ht="15" customHeight="1" x14ac:dyDescent="0.25">
      <c r="A928" s="39" t="s">
        <v>1</v>
      </c>
      <c r="B928" s="29"/>
      <c r="C928" s="29"/>
      <c r="D928" s="29"/>
      <c r="E928" s="7"/>
    </row>
    <row r="929" spans="1:5" ht="15" customHeight="1" x14ac:dyDescent="0.2">
      <c r="A929" s="20" t="s">
        <v>73</v>
      </c>
      <c r="B929" s="21"/>
      <c r="C929" s="21"/>
      <c r="D929" s="21"/>
      <c r="E929" s="7" t="s">
        <v>74</v>
      </c>
    </row>
    <row r="930" spans="1:5" ht="15" customHeight="1" x14ac:dyDescent="0.2"/>
    <row r="931" spans="1:5" ht="15" customHeight="1" x14ac:dyDescent="0.2">
      <c r="B931" s="10" t="s">
        <v>8</v>
      </c>
      <c r="C931" s="41" t="s">
        <v>9</v>
      </c>
      <c r="D931" s="120" t="s">
        <v>10</v>
      </c>
      <c r="E931" s="43" t="s">
        <v>11</v>
      </c>
    </row>
    <row r="932" spans="1:5" ht="15" customHeight="1" x14ac:dyDescent="0.2">
      <c r="B932" s="12">
        <v>137.13300000000001</v>
      </c>
      <c r="C932" s="52"/>
      <c r="D932" s="36" t="s">
        <v>90</v>
      </c>
      <c r="E932" s="15">
        <v>-868851.67</v>
      </c>
    </row>
    <row r="933" spans="1:5" ht="15" customHeight="1" x14ac:dyDescent="0.2">
      <c r="B933" s="12">
        <v>133</v>
      </c>
      <c r="C933" s="52"/>
      <c r="D933" s="36" t="s">
        <v>90</v>
      </c>
      <c r="E933" s="15">
        <v>843543.67</v>
      </c>
    </row>
    <row r="934" spans="1:5" ht="15" customHeight="1" x14ac:dyDescent="0.2">
      <c r="B934" s="12">
        <v>136</v>
      </c>
      <c r="C934" s="52"/>
      <c r="D934" s="36" t="s">
        <v>90</v>
      </c>
      <c r="E934" s="15">
        <v>25308</v>
      </c>
    </row>
    <row r="935" spans="1:5" ht="15" customHeight="1" x14ac:dyDescent="0.2">
      <c r="B935" s="147"/>
      <c r="C935" s="46" t="s">
        <v>13</v>
      </c>
      <c r="D935" s="121"/>
      <c r="E935" s="122">
        <f>SUM(E932:E934)</f>
        <v>0</v>
      </c>
    </row>
    <row r="936" spans="1:5" ht="15" customHeight="1" x14ac:dyDescent="0.2"/>
    <row r="937" spans="1:5" ht="15" customHeight="1" x14ac:dyDescent="0.2"/>
    <row r="938" spans="1:5" ht="15" customHeight="1" x14ac:dyDescent="0.25">
      <c r="A938" s="2" t="s">
        <v>149</v>
      </c>
    </row>
    <row r="939" spans="1:5" ht="15" customHeight="1" x14ac:dyDescent="0.2">
      <c r="A939" s="189" t="s">
        <v>145</v>
      </c>
      <c r="B939" s="189"/>
      <c r="C939" s="189"/>
      <c r="D939" s="189"/>
      <c r="E939" s="189"/>
    </row>
    <row r="940" spans="1:5" ht="15" customHeight="1" x14ac:dyDescent="0.2">
      <c r="A940" s="189"/>
      <c r="B940" s="189"/>
      <c r="C940" s="189"/>
      <c r="D940" s="189"/>
      <c r="E940" s="189"/>
    </row>
    <row r="941" spans="1:5" ht="15" customHeight="1" x14ac:dyDescent="0.2">
      <c r="A941" s="186" t="s">
        <v>150</v>
      </c>
      <c r="B941" s="186"/>
      <c r="C941" s="186"/>
      <c r="D941" s="186"/>
      <c r="E941" s="186"/>
    </row>
    <row r="942" spans="1:5" ht="15" customHeight="1" x14ac:dyDescent="0.2">
      <c r="A942" s="186"/>
      <c r="B942" s="186"/>
      <c r="C942" s="186"/>
      <c r="D942" s="186"/>
      <c r="E942" s="186"/>
    </row>
    <row r="943" spans="1:5" ht="15" customHeight="1" x14ac:dyDescent="0.2">
      <c r="A943" s="186"/>
      <c r="B943" s="186"/>
      <c r="C943" s="186"/>
      <c r="D943" s="186"/>
      <c r="E943" s="186"/>
    </row>
    <row r="944" spans="1:5" ht="15" customHeight="1" x14ac:dyDescent="0.2">
      <c r="A944" s="186"/>
      <c r="B944" s="186"/>
      <c r="C944" s="186"/>
      <c r="D944" s="186"/>
      <c r="E944" s="186"/>
    </row>
    <row r="945" spans="1:5" ht="15" customHeight="1" x14ac:dyDescent="0.2">
      <c r="A945" s="186"/>
      <c r="B945" s="186"/>
      <c r="C945" s="186"/>
      <c r="D945" s="186"/>
      <c r="E945" s="186"/>
    </row>
    <row r="946" spans="1:5" ht="15" customHeight="1" x14ac:dyDescent="0.2">
      <c r="A946" s="186"/>
      <c r="B946" s="186"/>
      <c r="C946" s="186"/>
      <c r="D946" s="186"/>
      <c r="E946" s="186"/>
    </row>
    <row r="947" spans="1:5" ht="15" customHeight="1" x14ac:dyDescent="0.2">
      <c r="A947" s="186"/>
      <c r="B947" s="186"/>
      <c r="C947" s="186"/>
      <c r="D947" s="186"/>
      <c r="E947" s="186"/>
    </row>
    <row r="948" spans="1:5" ht="15" customHeight="1" x14ac:dyDescent="0.2">
      <c r="A948" s="186"/>
      <c r="B948" s="186"/>
      <c r="C948" s="186"/>
      <c r="D948" s="186"/>
      <c r="E948" s="186"/>
    </row>
    <row r="949" spans="1:5" ht="15" customHeight="1" x14ac:dyDescent="0.2">
      <c r="A949" s="186"/>
      <c r="B949" s="186"/>
      <c r="C949" s="186"/>
      <c r="D949" s="186"/>
      <c r="E949" s="186"/>
    </row>
    <row r="950" spans="1:5" ht="15" customHeight="1" x14ac:dyDescent="0.2">
      <c r="A950" s="186"/>
      <c r="B950" s="186"/>
      <c r="C950" s="186"/>
      <c r="D950" s="186"/>
      <c r="E950" s="186"/>
    </row>
    <row r="951" spans="1:5" ht="15" customHeight="1" x14ac:dyDescent="0.2"/>
    <row r="952" spans="1:5" ht="15" customHeight="1" x14ac:dyDescent="0.25">
      <c r="A952" s="39" t="s">
        <v>1</v>
      </c>
      <c r="B952" s="29"/>
      <c r="C952" s="29"/>
      <c r="D952" s="29"/>
      <c r="E952" s="7"/>
    </row>
    <row r="953" spans="1:5" ht="15" customHeight="1" x14ac:dyDescent="0.2">
      <c r="A953" s="20" t="s">
        <v>73</v>
      </c>
      <c r="B953" s="21"/>
      <c r="C953" s="21"/>
      <c r="D953" s="21"/>
      <c r="E953" s="7" t="s">
        <v>74</v>
      </c>
    </row>
    <row r="954" spans="1:5" ht="15" customHeight="1" x14ac:dyDescent="0.2"/>
    <row r="955" spans="1:5" ht="15" customHeight="1" x14ac:dyDescent="0.2">
      <c r="B955" s="10" t="s">
        <v>8</v>
      </c>
      <c r="C955" s="41" t="s">
        <v>9</v>
      </c>
      <c r="D955" s="120" t="s">
        <v>10</v>
      </c>
      <c r="E955" s="43" t="s">
        <v>11</v>
      </c>
    </row>
    <row r="956" spans="1:5" ht="15" customHeight="1" x14ac:dyDescent="0.2">
      <c r="B956" s="12">
        <v>307</v>
      </c>
      <c r="C956" s="52"/>
      <c r="D956" s="36" t="s">
        <v>90</v>
      </c>
      <c r="E956" s="15">
        <v>-30000</v>
      </c>
    </row>
    <row r="957" spans="1:5" ht="15" customHeight="1" x14ac:dyDescent="0.2">
      <c r="B957" s="12">
        <v>303</v>
      </c>
      <c r="C957" s="52"/>
      <c r="D957" s="36" t="s">
        <v>90</v>
      </c>
      <c r="E957" s="15">
        <v>30000</v>
      </c>
    </row>
    <row r="958" spans="1:5" ht="15" customHeight="1" x14ac:dyDescent="0.2">
      <c r="B958" s="147"/>
      <c r="C958" s="46" t="s">
        <v>13</v>
      </c>
      <c r="D958" s="121"/>
      <c r="E958" s="122">
        <f>SUM(E956:E957)</f>
        <v>0</v>
      </c>
    </row>
    <row r="959" spans="1:5" ht="15" customHeight="1" x14ac:dyDescent="0.2"/>
    <row r="960" spans="1:5" ht="15" customHeight="1" x14ac:dyDescent="0.2"/>
    <row r="961" spans="1:5" ht="15" customHeight="1" x14ac:dyDescent="0.25">
      <c r="A961" s="2" t="s">
        <v>151</v>
      </c>
    </row>
    <row r="962" spans="1:5" ht="15" customHeight="1" x14ac:dyDescent="0.2">
      <c r="A962" s="189" t="s">
        <v>145</v>
      </c>
      <c r="B962" s="189"/>
      <c r="C962" s="189"/>
      <c r="D962" s="189"/>
      <c r="E962" s="189"/>
    </row>
    <row r="963" spans="1:5" ht="15" customHeight="1" x14ac:dyDescent="0.2">
      <c r="A963" s="189"/>
      <c r="B963" s="189"/>
      <c r="C963" s="189"/>
      <c r="D963" s="189"/>
      <c r="E963" s="189"/>
    </row>
    <row r="964" spans="1:5" ht="15" customHeight="1" x14ac:dyDescent="0.2">
      <c r="A964" s="186" t="s">
        <v>152</v>
      </c>
      <c r="B964" s="186"/>
      <c r="C964" s="186"/>
      <c r="D964" s="186"/>
      <c r="E964" s="186"/>
    </row>
    <row r="965" spans="1:5" ht="15" customHeight="1" x14ac:dyDescent="0.2">
      <c r="A965" s="186"/>
      <c r="B965" s="186"/>
      <c r="C965" s="186"/>
      <c r="D965" s="186"/>
      <c r="E965" s="186"/>
    </row>
    <row r="966" spans="1:5" ht="15" customHeight="1" x14ac:dyDescent="0.2">
      <c r="A966" s="186"/>
      <c r="B966" s="186"/>
      <c r="C966" s="186"/>
      <c r="D966" s="186"/>
      <c r="E966" s="186"/>
    </row>
    <row r="967" spans="1:5" ht="15" customHeight="1" x14ac:dyDescent="0.2">
      <c r="A967" s="186"/>
      <c r="B967" s="186"/>
      <c r="C967" s="186"/>
      <c r="D967" s="186"/>
      <c r="E967" s="186"/>
    </row>
    <row r="968" spans="1:5" ht="15" customHeight="1" x14ac:dyDescent="0.2">
      <c r="A968" s="186"/>
      <c r="B968" s="186"/>
      <c r="C968" s="186"/>
      <c r="D968" s="186"/>
      <c r="E968" s="186"/>
    </row>
    <row r="969" spans="1:5" ht="15" customHeight="1" x14ac:dyDescent="0.2">
      <c r="A969" s="186"/>
      <c r="B969" s="186"/>
      <c r="C969" s="186"/>
      <c r="D969" s="186"/>
      <c r="E969" s="186"/>
    </row>
    <row r="970" spans="1:5" ht="15" customHeight="1" x14ac:dyDescent="0.2">
      <c r="A970" s="186"/>
      <c r="B970" s="186"/>
      <c r="C970" s="186"/>
      <c r="D970" s="186"/>
      <c r="E970" s="186"/>
    </row>
    <row r="971" spans="1:5" ht="15" customHeight="1" x14ac:dyDescent="0.2">
      <c r="A971" s="186"/>
      <c r="B971" s="186"/>
      <c r="C971" s="186"/>
      <c r="D971" s="186"/>
      <c r="E971" s="186"/>
    </row>
    <row r="972" spans="1:5" ht="15" customHeight="1" x14ac:dyDescent="0.2">
      <c r="A972" s="186"/>
      <c r="B972" s="186"/>
      <c r="C972" s="186"/>
      <c r="D972" s="186"/>
      <c r="E972" s="186"/>
    </row>
    <row r="973" spans="1:5" ht="15" customHeight="1" x14ac:dyDescent="0.2"/>
    <row r="974" spans="1:5" ht="15" customHeight="1" x14ac:dyDescent="0.25">
      <c r="A974" s="39" t="s">
        <v>1</v>
      </c>
      <c r="B974" s="29"/>
      <c r="C974" s="29"/>
      <c r="D974" s="29"/>
      <c r="E974" s="7"/>
    </row>
    <row r="975" spans="1:5" ht="15" customHeight="1" x14ac:dyDescent="0.2">
      <c r="A975" s="20" t="s">
        <v>73</v>
      </c>
      <c r="B975" s="21"/>
      <c r="C975" s="21"/>
      <c r="D975" s="21"/>
      <c r="E975" s="7" t="s">
        <v>74</v>
      </c>
    </row>
    <row r="976" spans="1:5" ht="15" customHeight="1" x14ac:dyDescent="0.2"/>
    <row r="977" spans="1:5" ht="15" customHeight="1" x14ac:dyDescent="0.2">
      <c r="B977" s="10" t="s">
        <v>8</v>
      </c>
      <c r="C977" s="41" t="s">
        <v>9</v>
      </c>
      <c r="D977" s="120" t="s">
        <v>10</v>
      </c>
      <c r="E977" s="43" t="s">
        <v>11</v>
      </c>
    </row>
    <row r="978" spans="1:5" ht="15" customHeight="1" x14ac:dyDescent="0.2">
      <c r="B978" s="12">
        <v>307</v>
      </c>
      <c r="C978" s="52"/>
      <c r="D978" s="36" t="s">
        <v>90</v>
      </c>
      <c r="E978" s="15">
        <v>-557100</v>
      </c>
    </row>
    <row r="979" spans="1:5" ht="15" customHeight="1" x14ac:dyDescent="0.2">
      <c r="B979" s="12">
        <v>11</v>
      </c>
      <c r="C979" s="52"/>
      <c r="D979" s="36" t="s">
        <v>90</v>
      </c>
      <c r="E979" s="15">
        <v>557100</v>
      </c>
    </row>
    <row r="980" spans="1:5" ht="15" customHeight="1" x14ac:dyDescent="0.2">
      <c r="B980" s="147"/>
      <c r="C980" s="46" t="s">
        <v>13</v>
      </c>
      <c r="D980" s="121"/>
      <c r="E980" s="122">
        <f>SUM(E978:E979)</f>
        <v>0</v>
      </c>
    </row>
    <row r="981" spans="1:5" ht="15" customHeight="1" x14ac:dyDescent="0.2"/>
    <row r="982" spans="1:5" ht="15" customHeight="1" x14ac:dyDescent="0.2"/>
    <row r="983" spans="1:5" ht="15" customHeight="1" x14ac:dyDescent="0.2"/>
    <row r="984" spans="1:5" ht="15" customHeight="1" x14ac:dyDescent="0.2"/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5">
      <c r="A989" s="2" t="s">
        <v>153</v>
      </c>
    </row>
    <row r="990" spans="1:5" ht="15" customHeight="1" x14ac:dyDescent="0.2">
      <c r="A990" s="189" t="s">
        <v>145</v>
      </c>
      <c r="B990" s="189"/>
      <c r="C990" s="189"/>
      <c r="D990" s="189"/>
      <c r="E990" s="189"/>
    </row>
    <row r="991" spans="1:5" ht="15" customHeight="1" x14ac:dyDescent="0.2">
      <c r="A991" s="189"/>
      <c r="B991" s="189"/>
      <c r="C991" s="189"/>
      <c r="D991" s="189"/>
      <c r="E991" s="189"/>
    </row>
    <row r="992" spans="1:5" ht="15" customHeight="1" x14ac:dyDescent="0.2">
      <c r="A992" s="186" t="s">
        <v>154</v>
      </c>
      <c r="B992" s="186"/>
      <c r="C992" s="186"/>
      <c r="D992" s="186"/>
      <c r="E992" s="186"/>
    </row>
    <row r="993" spans="1:5" ht="15" customHeight="1" x14ac:dyDescent="0.2">
      <c r="A993" s="186"/>
      <c r="B993" s="186"/>
      <c r="C993" s="186"/>
      <c r="D993" s="186"/>
      <c r="E993" s="186"/>
    </row>
    <row r="994" spans="1:5" ht="15" customHeight="1" x14ac:dyDescent="0.2">
      <c r="A994" s="186"/>
      <c r="B994" s="186"/>
      <c r="C994" s="186"/>
      <c r="D994" s="186"/>
      <c r="E994" s="186"/>
    </row>
    <row r="995" spans="1:5" ht="15" customHeight="1" x14ac:dyDescent="0.2">
      <c r="A995" s="186"/>
      <c r="B995" s="186"/>
      <c r="C995" s="186"/>
      <c r="D995" s="186"/>
      <c r="E995" s="186"/>
    </row>
    <row r="996" spans="1:5" ht="15" customHeight="1" x14ac:dyDescent="0.2">
      <c r="A996" s="186"/>
      <c r="B996" s="186"/>
      <c r="C996" s="186"/>
      <c r="D996" s="186"/>
      <c r="E996" s="186"/>
    </row>
    <row r="997" spans="1:5" ht="15" customHeight="1" x14ac:dyDescent="0.2">
      <c r="A997" s="186"/>
      <c r="B997" s="186"/>
      <c r="C997" s="186"/>
      <c r="D997" s="186"/>
      <c r="E997" s="186"/>
    </row>
    <row r="998" spans="1:5" ht="15" customHeight="1" x14ac:dyDescent="0.2">
      <c r="A998" s="186"/>
      <c r="B998" s="186"/>
      <c r="C998" s="186"/>
      <c r="D998" s="186"/>
      <c r="E998" s="186"/>
    </row>
    <row r="999" spans="1:5" ht="15" customHeight="1" x14ac:dyDescent="0.2">
      <c r="A999" s="186"/>
      <c r="B999" s="186"/>
      <c r="C999" s="186"/>
      <c r="D999" s="186"/>
      <c r="E999" s="186"/>
    </row>
    <row r="1000" spans="1:5" ht="15" customHeight="1" x14ac:dyDescent="0.2">
      <c r="A1000" s="186"/>
      <c r="B1000" s="186"/>
      <c r="C1000" s="186"/>
      <c r="D1000" s="186"/>
      <c r="E1000" s="186"/>
    </row>
    <row r="1001" spans="1:5" ht="15" customHeight="1" x14ac:dyDescent="0.2"/>
    <row r="1002" spans="1:5" ht="15" customHeight="1" x14ac:dyDescent="0.25">
      <c r="A1002" s="39" t="s">
        <v>1</v>
      </c>
      <c r="B1002" s="29"/>
      <c r="C1002" s="29"/>
      <c r="D1002" s="29"/>
      <c r="E1002" s="7"/>
    </row>
    <row r="1003" spans="1:5" ht="15" customHeight="1" x14ac:dyDescent="0.2">
      <c r="A1003" s="20" t="s">
        <v>73</v>
      </c>
      <c r="B1003" s="21"/>
      <c r="C1003" s="21"/>
      <c r="D1003" s="21"/>
      <c r="E1003" s="7" t="s">
        <v>74</v>
      </c>
    </row>
    <row r="1004" spans="1:5" ht="15" customHeight="1" x14ac:dyDescent="0.2"/>
    <row r="1005" spans="1:5" ht="15" customHeight="1" x14ac:dyDescent="0.2">
      <c r="B1005" s="10" t="s">
        <v>8</v>
      </c>
      <c r="C1005" s="41" t="s">
        <v>9</v>
      </c>
      <c r="D1005" s="120" t="s">
        <v>10</v>
      </c>
      <c r="E1005" s="43" t="s">
        <v>11</v>
      </c>
    </row>
    <row r="1006" spans="1:5" ht="15" customHeight="1" x14ac:dyDescent="0.2">
      <c r="B1006" s="12">
        <v>300</v>
      </c>
      <c r="C1006" s="52"/>
      <c r="D1006" s="36" t="s">
        <v>90</v>
      </c>
      <c r="E1006" s="15">
        <v>-5000000</v>
      </c>
    </row>
    <row r="1007" spans="1:5" ht="15" customHeight="1" x14ac:dyDescent="0.2">
      <c r="B1007" s="12">
        <v>301</v>
      </c>
      <c r="C1007" s="52"/>
      <c r="D1007" s="36" t="s">
        <v>90</v>
      </c>
      <c r="E1007" s="15">
        <v>-3000000</v>
      </c>
    </row>
    <row r="1008" spans="1:5" ht="15" customHeight="1" x14ac:dyDescent="0.2">
      <c r="B1008" s="12">
        <v>307</v>
      </c>
      <c r="C1008" s="52"/>
      <c r="D1008" s="36" t="s">
        <v>90</v>
      </c>
      <c r="E1008" s="15">
        <v>8000000</v>
      </c>
    </row>
    <row r="1009" spans="1:5" ht="15" customHeight="1" x14ac:dyDescent="0.2">
      <c r="B1009" s="147"/>
      <c r="C1009" s="46" t="s">
        <v>13</v>
      </c>
      <c r="D1009" s="121"/>
      <c r="E1009" s="122">
        <f>SUM(E1006:E1008)</f>
        <v>0</v>
      </c>
    </row>
    <row r="1010" spans="1:5" ht="15" customHeight="1" x14ac:dyDescent="0.2"/>
    <row r="1011" spans="1:5" ht="15" customHeight="1" x14ac:dyDescent="0.2"/>
    <row r="1012" spans="1:5" ht="15" customHeight="1" x14ac:dyDescent="0.25">
      <c r="A1012" s="2" t="s">
        <v>155</v>
      </c>
    </row>
    <row r="1013" spans="1:5" ht="15" customHeight="1" x14ac:dyDescent="0.2">
      <c r="A1013" s="187" t="s">
        <v>156</v>
      </c>
      <c r="B1013" s="187"/>
      <c r="C1013" s="187"/>
      <c r="D1013" s="187"/>
      <c r="E1013" s="187"/>
    </row>
    <row r="1014" spans="1:5" ht="15" customHeight="1" x14ac:dyDescent="0.2">
      <c r="A1014" s="187"/>
      <c r="B1014" s="187"/>
      <c r="C1014" s="187"/>
      <c r="D1014" s="187"/>
      <c r="E1014" s="187"/>
    </row>
    <row r="1015" spans="1:5" ht="15" customHeight="1" x14ac:dyDescent="0.2">
      <c r="A1015" s="186" t="s">
        <v>157</v>
      </c>
      <c r="B1015" s="186"/>
      <c r="C1015" s="186"/>
      <c r="D1015" s="186"/>
      <c r="E1015" s="186"/>
    </row>
    <row r="1016" spans="1:5" ht="15" customHeight="1" x14ac:dyDescent="0.2">
      <c r="A1016" s="186"/>
      <c r="B1016" s="186"/>
      <c r="C1016" s="186"/>
      <c r="D1016" s="186"/>
      <c r="E1016" s="186"/>
    </row>
    <row r="1017" spans="1:5" ht="15" customHeight="1" x14ac:dyDescent="0.2">
      <c r="A1017" s="186"/>
      <c r="B1017" s="186"/>
      <c r="C1017" s="186"/>
      <c r="D1017" s="186"/>
      <c r="E1017" s="186"/>
    </row>
    <row r="1018" spans="1:5" ht="15" customHeight="1" x14ac:dyDescent="0.2">
      <c r="A1018" s="186"/>
      <c r="B1018" s="186"/>
      <c r="C1018" s="186"/>
      <c r="D1018" s="186"/>
      <c r="E1018" s="186"/>
    </row>
    <row r="1019" spans="1:5" ht="15" customHeight="1" x14ac:dyDescent="0.2">
      <c r="A1019" s="186"/>
      <c r="B1019" s="186"/>
      <c r="C1019" s="186"/>
      <c r="D1019" s="186"/>
      <c r="E1019" s="186"/>
    </row>
    <row r="1020" spans="1:5" ht="15" customHeight="1" x14ac:dyDescent="0.2">
      <c r="A1020" s="186"/>
      <c r="B1020" s="186"/>
      <c r="C1020" s="186"/>
      <c r="D1020" s="186"/>
      <c r="E1020" s="186"/>
    </row>
    <row r="1021" spans="1:5" ht="15" customHeight="1" x14ac:dyDescent="0.2">
      <c r="A1021" s="29"/>
      <c r="B1021" s="160"/>
      <c r="C1021" s="57"/>
      <c r="D1021" s="29"/>
      <c r="E1021" s="162"/>
    </row>
    <row r="1022" spans="1:5" ht="15" customHeight="1" x14ac:dyDescent="0.25">
      <c r="A1022" s="4" t="s">
        <v>1</v>
      </c>
      <c r="B1022" s="5"/>
      <c r="C1022" s="5"/>
      <c r="D1022" s="7"/>
      <c r="E1022" s="7"/>
    </row>
    <row r="1023" spans="1:5" ht="15" customHeight="1" x14ac:dyDescent="0.2">
      <c r="A1023" s="6" t="s">
        <v>43</v>
      </c>
      <c r="B1023" s="5"/>
      <c r="C1023" s="5"/>
      <c r="D1023" s="5"/>
      <c r="E1023" s="38" t="s">
        <v>52</v>
      </c>
    </row>
    <row r="1024" spans="1:5" ht="15" customHeight="1" x14ac:dyDescent="0.2"/>
    <row r="1025" spans="1:5" ht="15" customHeight="1" x14ac:dyDescent="0.2">
      <c r="C1025" s="41" t="s">
        <v>9</v>
      </c>
      <c r="D1025" s="42" t="s">
        <v>16</v>
      </c>
      <c r="E1025" s="10" t="s">
        <v>11</v>
      </c>
    </row>
    <row r="1026" spans="1:5" ht="15" customHeight="1" x14ac:dyDescent="0.2">
      <c r="C1026" s="74">
        <v>4357</v>
      </c>
      <c r="D1026" s="53" t="s">
        <v>158</v>
      </c>
      <c r="E1026" s="76">
        <v>-23958</v>
      </c>
    </row>
    <row r="1027" spans="1:5" ht="15" customHeight="1" x14ac:dyDescent="0.2">
      <c r="C1027" s="74">
        <v>4357</v>
      </c>
      <c r="D1027" s="149" t="s">
        <v>37</v>
      </c>
      <c r="E1027" s="76">
        <v>23958</v>
      </c>
    </row>
    <row r="1028" spans="1:5" ht="15" customHeight="1" x14ac:dyDescent="0.2">
      <c r="C1028" s="46" t="s">
        <v>13</v>
      </c>
      <c r="D1028" s="47"/>
      <c r="E1028" s="48">
        <f>SUM(E1026:E1027)</f>
        <v>0</v>
      </c>
    </row>
    <row r="1029" spans="1:5" ht="15" customHeight="1" x14ac:dyDescent="0.2"/>
    <row r="1030" spans="1:5" ht="15" customHeight="1" x14ac:dyDescent="0.2"/>
    <row r="1031" spans="1:5" ht="15" customHeight="1" x14ac:dyDescent="0.25">
      <c r="A1031" s="2" t="s">
        <v>159</v>
      </c>
    </row>
    <row r="1032" spans="1:5" ht="15" customHeight="1" x14ac:dyDescent="0.2">
      <c r="A1032" s="189" t="s">
        <v>160</v>
      </c>
      <c r="B1032" s="189"/>
      <c r="C1032" s="189"/>
      <c r="D1032" s="189"/>
      <c r="E1032" s="189"/>
    </row>
    <row r="1033" spans="1:5" ht="15" customHeight="1" x14ac:dyDescent="0.2">
      <c r="A1033" s="189"/>
      <c r="B1033" s="189"/>
      <c r="C1033" s="189"/>
      <c r="D1033" s="189"/>
      <c r="E1033" s="189"/>
    </row>
    <row r="1034" spans="1:5" ht="15" customHeight="1" x14ac:dyDescent="0.2">
      <c r="A1034" s="186" t="s">
        <v>161</v>
      </c>
      <c r="B1034" s="186"/>
      <c r="C1034" s="186"/>
      <c r="D1034" s="186"/>
      <c r="E1034" s="186"/>
    </row>
    <row r="1035" spans="1:5" ht="15" customHeight="1" x14ac:dyDescent="0.2">
      <c r="A1035" s="186"/>
      <c r="B1035" s="186"/>
      <c r="C1035" s="186"/>
      <c r="D1035" s="186"/>
      <c r="E1035" s="186"/>
    </row>
    <row r="1036" spans="1:5" ht="15" customHeight="1" x14ac:dyDescent="0.2">
      <c r="A1036" s="186"/>
      <c r="B1036" s="186"/>
      <c r="C1036" s="186"/>
      <c r="D1036" s="186"/>
      <c r="E1036" s="186"/>
    </row>
    <row r="1037" spans="1:5" ht="15" customHeight="1" x14ac:dyDescent="0.2">
      <c r="A1037" s="186"/>
      <c r="B1037" s="186"/>
      <c r="C1037" s="186"/>
      <c r="D1037" s="186"/>
      <c r="E1037" s="186"/>
    </row>
    <row r="1038" spans="1:5" ht="15" customHeight="1" x14ac:dyDescent="0.2">
      <c r="A1038" s="186"/>
      <c r="B1038" s="186"/>
      <c r="C1038" s="186"/>
      <c r="D1038" s="186"/>
      <c r="E1038" s="186"/>
    </row>
    <row r="1039" spans="1:5" ht="15" customHeight="1" x14ac:dyDescent="0.2">
      <c r="A1039" s="186"/>
      <c r="B1039" s="186"/>
      <c r="C1039" s="186"/>
      <c r="D1039" s="186"/>
      <c r="E1039" s="186"/>
    </row>
    <row r="1040" spans="1:5" ht="15" customHeight="1" x14ac:dyDescent="0.2">
      <c r="A1040" s="186"/>
      <c r="B1040" s="186"/>
      <c r="C1040" s="186"/>
      <c r="D1040" s="186"/>
      <c r="E1040" s="186"/>
    </row>
    <row r="1041" spans="1:5" ht="15" customHeight="1" x14ac:dyDescent="0.2"/>
    <row r="1042" spans="1:5" ht="15" customHeight="1" x14ac:dyDescent="0.25">
      <c r="A1042" s="4" t="s">
        <v>1</v>
      </c>
      <c r="B1042" s="5"/>
      <c r="C1042" s="5"/>
      <c r="D1042" s="7"/>
      <c r="E1042" s="7"/>
    </row>
    <row r="1043" spans="1:5" ht="15" customHeight="1" x14ac:dyDescent="0.2">
      <c r="A1043" s="6" t="s">
        <v>59</v>
      </c>
      <c r="B1043" s="5"/>
      <c r="C1043" s="5"/>
      <c r="D1043" s="5"/>
      <c r="E1043" s="38" t="s">
        <v>162</v>
      </c>
    </row>
    <row r="1044" spans="1:5" ht="15" customHeight="1" x14ac:dyDescent="0.2">
      <c r="A1044" s="8"/>
      <c r="B1044" s="49"/>
      <c r="C1044" s="5"/>
      <c r="D1044" s="8"/>
      <c r="E1044" s="50"/>
    </row>
    <row r="1045" spans="1:5" ht="15" customHeight="1" x14ac:dyDescent="0.2">
      <c r="A1045" s="22"/>
      <c r="B1045" s="22"/>
      <c r="C1045" s="10" t="s">
        <v>9</v>
      </c>
      <c r="D1045" s="71" t="s">
        <v>16</v>
      </c>
      <c r="E1045" s="10" t="s">
        <v>11</v>
      </c>
    </row>
    <row r="1046" spans="1:5" ht="15" customHeight="1" x14ac:dyDescent="0.2">
      <c r="A1046" s="80"/>
      <c r="B1046" s="81"/>
      <c r="C1046" s="52">
        <v>3636</v>
      </c>
      <c r="D1046" s="53" t="s">
        <v>37</v>
      </c>
      <c r="E1046" s="15">
        <f>-57475-110000</f>
        <v>-167475</v>
      </c>
    </row>
    <row r="1047" spans="1:5" ht="15" customHeight="1" x14ac:dyDescent="0.2">
      <c r="A1047" s="60"/>
      <c r="B1047" s="5"/>
      <c r="C1047" s="17" t="s">
        <v>13</v>
      </c>
      <c r="D1047" s="54"/>
      <c r="E1047" s="55">
        <f>SUM(E1046:E1046)</f>
        <v>-167475</v>
      </c>
    </row>
    <row r="1048" spans="1:5" ht="15" customHeight="1" x14ac:dyDescent="0.2"/>
    <row r="1049" spans="1:5" ht="15" customHeight="1" x14ac:dyDescent="0.25">
      <c r="A1049" s="4" t="s">
        <v>1</v>
      </c>
      <c r="B1049" s="5"/>
      <c r="C1049" s="5"/>
      <c r="D1049" s="7"/>
      <c r="E1049" s="7"/>
    </row>
    <row r="1050" spans="1:5" ht="15" customHeight="1" x14ac:dyDescent="0.2">
      <c r="A1050" s="6" t="s">
        <v>59</v>
      </c>
      <c r="B1050" s="5"/>
      <c r="C1050" s="5"/>
      <c r="D1050" s="5"/>
      <c r="E1050" s="38" t="s">
        <v>163</v>
      </c>
    </row>
    <row r="1051" spans="1:5" ht="15" customHeight="1" x14ac:dyDescent="0.2">
      <c r="A1051" s="8"/>
      <c r="B1051" s="49"/>
      <c r="C1051" s="5"/>
      <c r="D1051" s="8"/>
      <c r="E1051" s="50"/>
    </row>
    <row r="1052" spans="1:5" ht="15" customHeight="1" x14ac:dyDescent="0.2">
      <c r="A1052" s="22"/>
      <c r="B1052" s="22"/>
      <c r="C1052" s="10" t="s">
        <v>9</v>
      </c>
      <c r="D1052" s="71" t="s">
        <v>16</v>
      </c>
      <c r="E1052" s="10" t="s">
        <v>11</v>
      </c>
    </row>
    <row r="1053" spans="1:5" ht="15" customHeight="1" x14ac:dyDescent="0.2">
      <c r="A1053" s="80"/>
      <c r="B1053" s="81"/>
      <c r="C1053" s="52">
        <v>3533</v>
      </c>
      <c r="D1053" s="53" t="s">
        <v>158</v>
      </c>
      <c r="E1053" s="15">
        <v>167475</v>
      </c>
    </row>
    <row r="1054" spans="1:5" ht="15" customHeight="1" x14ac:dyDescent="0.2">
      <c r="A1054" s="60"/>
      <c r="B1054" s="5"/>
      <c r="C1054" s="17" t="s">
        <v>13</v>
      </c>
      <c r="D1054" s="54"/>
      <c r="E1054" s="55">
        <f>SUM(E1053:E1053)</f>
        <v>167475</v>
      </c>
    </row>
    <row r="1055" spans="1:5" ht="15" customHeight="1" x14ac:dyDescent="0.2">
      <c r="A1055" s="60"/>
      <c r="B1055" s="5"/>
      <c r="C1055" s="163"/>
      <c r="D1055" s="164"/>
      <c r="E1055" s="165"/>
    </row>
    <row r="1056" spans="1:5" ht="15" customHeight="1" x14ac:dyDescent="0.2">
      <c r="A1056" s="60"/>
      <c r="B1056" s="5"/>
      <c r="C1056" s="163"/>
      <c r="D1056" s="164"/>
      <c r="E1056" s="165"/>
    </row>
    <row r="1057" spans="1:5" ht="15" customHeight="1" x14ac:dyDescent="0.25">
      <c r="A1057" s="2" t="s">
        <v>164</v>
      </c>
      <c r="B1057" s="5"/>
      <c r="C1057" s="163"/>
      <c r="D1057" s="164"/>
      <c r="E1057" s="165"/>
    </row>
    <row r="1058" spans="1:5" ht="15" customHeight="1" x14ac:dyDescent="0.2">
      <c r="A1058" s="189" t="s">
        <v>160</v>
      </c>
      <c r="B1058" s="189"/>
      <c r="C1058" s="189"/>
      <c r="D1058" s="189"/>
      <c r="E1058" s="189"/>
    </row>
    <row r="1059" spans="1:5" ht="15" customHeight="1" x14ac:dyDescent="0.2">
      <c r="A1059" s="189"/>
      <c r="B1059" s="189"/>
      <c r="C1059" s="189"/>
      <c r="D1059" s="189"/>
      <c r="E1059" s="189"/>
    </row>
    <row r="1060" spans="1:5" ht="15" customHeight="1" x14ac:dyDescent="0.2">
      <c r="A1060" s="186" t="s">
        <v>165</v>
      </c>
      <c r="B1060" s="186"/>
      <c r="C1060" s="186"/>
      <c r="D1060" s="186"/>
      <c r="E1060" s="186"/>
    </row>
    <row r="1061" spans="1:5" ht="15" customHeight="1" x14ac:dyDescent="0.2">
      <c r="A1061" s="186"/>
      <c r="B1061" s="186"/>
      <c r="C1061" s="186"/>
      <c r="D1061" s="186"/>
      <c r="E1061" s="186"/>
    </row>
    <row r="1062" spans="1:5" ht="15" customHeight="1" x14ac:dyDescent="0.2">
      <c r="A1062" s="186"/>
      <c r="B1062" s="186"/>
      <c r="C1062" s="186"/>
      <c r="D1062" s="186"/>
      <c r="E1062" s="186"/>
    </row>
    <row r="1063" spans="1:5" ht="15" customHeight="1" x14ac:dyDescent="0.2">
      <c r="A1063" s="186"/>
      <c r="B1063" s="186"/>
      <c r="C1063" s="186"/>
      <c r="D1063" s="186"/>
      <c r="E1063" s="186"/>
    </row>
    <row r="1064" spans="1:5" ht="15" customHeight="1" x14ac:dyDescent="0.2">
      <c r="A1064" s="186"/>
      <c r="B1064" s="186"/>
      <c r="C1064" s="186"/>
      <c r="D1064" s="186"/>
      <c r="E1064" s="186"/>
    </row>
    <row r="1065" spans="1:5" ht="15" customHeight="1" x14ac:dyDescent="0.2">
      <c r="A1065" s="186"/>
      <c r="B1065" s="186"/>
      <c r="C1065" s="186"/>
      <c r="D1065" s="186"/>
      <c r="E1065" s="186"/>
    </row>
    <row r="1066" spans="1:5" ht="15" customHeight="1" x14ac:dyDescent="0.2">
      <c r="A1066" s="186"/>
      <c r="B1066" s="186"/>
      <c r="C1066" s="186"/>
      <c r="D1066" s="186"/>
      <c r="E1066" s="186"/>
    </row>
    <row r="1067" spans="1:5" ht="15" customHeight="1" x14ac:dyDescent="0.2"/>
    <row r="1068" spans="1:5" ht="15" customHeight="1" x14ac:dyDescent="0.25">
      <c r="A1068" s="4" t="s">
        <v>1</v>
      </c>
      <c r="B1068" s="5"/>
      <c r="C1068" s="5"/>
      <c r="D1068" s="7"/>
      <c r="E1068" s="7"/>
    </row>
    <row r="1069" spans="1:5" ht="15" customHeight="1" x14ac:dyDescent="0.2">
      <c r="A1069" s="6" t="s">
        <v>59</v>
      </c>
      <c r="B1069" s="5"/>
      <c r="C1069" s="5"/>
      <c r="D1069" s="5"/>
      <c r="E1069" s="38" t="s">
        <v>162</v>
      </c>
    </row>
    <row r="1070" spans="1:5" ht="15" customHeight="1" x14ac:dyDescent="0.2">
      <c r="A1070" s="8"/>
      <c r="B1070" s="49"/>
      <c r="C1070" s="5"/>
      <c r="D1070" s="8"/>
      <c r="E1070" s="50"/>
    </row>
    <row r="1071" spans="1:5" ht="15" customHeight="1" x14ac:dyDescent="0.2">
      <c r="A1071" s="22"/>
      <c r="B1071" s="22"/>
      <c r="C1071" s="10" t="s">
        <v>9</v>
      </c>
      <c r="D1071" s="71" t="s">
        <v>16</v>
      </c>
      <c r="E1071" s="10" t="s">
        <v>11</v>
      </c>
    </row>
    <row r="1072" spans="1:5" ht="15" customHeight="1" x14ac:dyDescent="0.2">
      <c r="A1072" s="80"/>
      <c r="B1072" s="81"/>
      <c r="C1072" s="52">
        <v>3636</v>
      </c>
      <c r="D1072" s="53" t="s">
        <v>37</v>
      </c>
      <c r="E1072" s="15">
        <v>-119790</v>
      </c>
    </row>
    <row r="1073" spans="1:5" ht="15" customHeight="1" x14ac:dyDescent="0.2">
      <c r="A1073" s="60"/>
      <c r="B1073" s="5"/>
      <c r="C1073" s="17" t="s">
        <v>13</v>
      </c>
      <c r="D1073" s="54"/>
      <c r="E1073" s="55">
        <f>SUM(E1072:E1072)</f>
        <v>-119790</v>
      </c>
    </row>
    <row r="1074" spans="1:5" ht="15" customHeight="1" x14ac:dyDescent="0.2"/>
    <row r="1075" spans="1:5" ht="15" customHeight="1" x14ac:dyDescent="0.25">
      <c r="A1075" s="4" t="s">
        <v>1</v>
      </c>
      <c r="B1075" s="5"/>
      <c r="C1075" s="5"/>
      <c r="D1075" s="7"/>
      <c r="E1075" s="7"/>
    </row>
    <row r="1076" spans="1:5" ht="15" customHeight="1" x14ac:dyDescent="0.2">
      <c r="A1076" s="6" t="s">
        <v>59</v>
      </c>
      <c r="B1076" s="5"/>
      <c r="C1076" s="5"/>
      <c r="D1076" s="5"/>
      <c r="E1076" s="38" t="s">
        <v>163</v>
      </c>
    </row>
    <row r="1077" spans="1:5" ht="15" customHeight="1" x14ac:dyDescent="0.2">
      <c r="A1077" s="8"/>
      <c r="B1077" s="49"/>
      <c r="C1077" s="5"/>
      <c r="D1077" s="8"/>
      <c r="E1077" s="50"/>
    </row>
    <row r="1078" spans="1:5" ht="15" customHeight="1" x14ac:dyDescent="0.2">
      <c r="A1078" s="22"/>
      <c r="B1078" s="22"/>
      <c r="C1078" s="10" t="s">
        <v>9</v>
      </c>
      <c r="D1078" s="71" t="s">
        <v>16</v>
      </c>
      <c r="E1078" s="10" t="s">
        <v>11</v>
      </c>
    </row>
    <row r="1079" spans="1:5" ht="15" customHeight="1" x14ac:dyDescent="0.2">
      <c r="A1079" s="80"/>
      <c r="B1079" s="81"/>
      <c r="C1079" s="52">
        <v>3635</v>
      </c>
      <c r="D1079" s="53" t="s">
        <v>158</v>
      </c>
      <c r="E1079" s="15">
        <v>119790</v>
      </c>
    </row>
    <row r="1080" spans="1:5" ht="15" customHeight="1" x14ac:dyDescent="0.2">
      <c r="A1080" s="60"/>
      <c r="B1080" s="5"/>
      <c r="C1080" s="17" t="s">
        <v>13</v>
      </c>
      <c r="D1080" s="54"/>
      <c r="E1080" s="55">
        <f>SUM(E1079:E1079)</f>
        <v>119790</v>
      </c>
    </row>
    <row r="1081" spans="1:5" ht="15" customHeight="1" x14ac:dyDescent="0.2">
      <c r="A1081" s="60"/>
      <c r="B1081" s="5"/>
      <c r="C1081" s="163"/>
      <c r="D1081" s="164"/>
      <c r="E1081" s="165"/>
    </row>
    <row r="1082" spans="1:5" ht="15" customHeight="1" x14ac:dyDescent="0.2">
      <c r="A1082" s="60"/>
      <c r="B1082" s="5"/>
      <c r="C1082" s="163"/>
      <c r="D1082" s="164"/>
      <c r="E1082" s="165"/>
    </row>
    <row r="1083" spans="1:5" ht="15" customHeight="1" x14ac:dyDescent="0.25">
      <c r="A1083" s="2" t="s">
        <v>166</v>
      </c>
      <c r="B1083" s="5"/>
      <c r="C1083" s="163"/>
      <c r="D1083" s="164"/>
      <c r="E1083" s="165"/>
    </row>
    <row r="1084" spans="1:5" ht="15" customHeight="1" x14ac:dyDescent="0.2">
      <c r="A1084" s="187" t="s">
        <v>156</v>
      </c>
      <c r="B1084" s="187"/>
      <c r="C1084" s="187"/>
      <c r="D1084" s="187"/>
      <c r="E1084" s="187"/>
    </row>
    <row r="1085" spans="1:5" ht="15" customHeight="1" x14ac:dyDescent="0.2">
      <c r="A1085" s="187"/>
      <c r="B1085" s="187"/>
      <c r="C1085" s="187"/>
      <c r="D1085" s="187"/>
      <c r="E1085" s="187"/>
    </row>
    <row r="1086" spans="1:5" ht="15" customHeight="1" x14ac:dyDescent="0.2">
      <c r="A1086" s="186" t="s">
        <v>167</v>
      </c>
      <c r="B1086" s="186"/>
      <c r="C1086" s="186"/>
      <c r="D1086" s="186"/>
      <c r="E1086" s="186"/>
    </row>
    <row r="1087" spans="1:5" ht="15" customHeight="1" x14ac:dyDescent="0.2">
      <c r="A1087" s="186"/>
      <c r="B1087" s="186"/>
      <c r="C1087" s="186"/>
      <c r="D1087" s="186"/>
      <c r="E1087" s="186"/>
    </row>
    <row r="1088" spans="1:5" ht="15" customHeight="1" x14ac:dyDescent="0.2">
      <c r="A1088" s="186"/>
      <c r="B1088" s="186"/>
      <c r="C1088" s="186"/>
      <c r="D1088" s="186"/>
      <c r="E1088" s="186"/>
    </row>
    <row r="1089" spans="1:5" ht="15" customHeight="1" x14ac:dyDescent="0.2">
      <c r="A1089" s="186"/>
      <c r="B1089" s="186"/>
      <c r="C1089" s="186"/>
      <c r="D1089" s="186"/>
      <c r="E1089" s="186"/>
    </row>
    <row r="1090" spans="1:5" ht="15" customHeight="1" x14ac:dyDescent="0.2">
      <c r="A1090" s="186"/>
      <c r="B1090" s="186"/>
      <c r="C1090" s="186"/>
      <c r="D1090" s="186"/>
      <c r="E1090" s="186"/>
    </row>
    <row r="1091" spans="1:5" ht="15" customHeight="1" x14ac:dyDescent="0.2">
      <c r="A1091" s="186"/>
      <c r="B1091" s="186"/>
      <c r="C1091" s="186"/>
      <c r="D1091" s="186"/>
      <c r="E1091" s="186"/>
    </row>
    <row r="1092" spans="1:5" ht="15" customHeight="1" x14ac:dyDescent="0.2">
      <c r="A1092" s="29"/>
      <c r="B1092" s="160"/>
      <c r="C1092" s="57"/>
      <c r="D1092" s="29"/>
      <c r="E1092" s="162"/>
    </row>
    <row r="1093" spans="1:5" ht="15" customHeight="1" x14ac:dyDescent="0.2">
      <c r="A1093" s="29"/>
      <c r="B1093" s="160"/>
      <c r="C1093" s="57"/>
      <c r="D1093" s="29"/>
      <c r="E1093" s="162"/>
    </row>
    <row r="1094" spans="1:5" ht="15" customHeight="1" x14ac:dyDescent="0.25">
      <c r="A1094" s="4" t="s">
        <v>1</v>
      </c>
      <c r="B1094" s="5"/>
      <c r="C1094" s="5"/>
      <c r="D1094" s="7"/>
      <c r="E1094" s="7"/>
    </row>
    <row r="1095" spans="1:5" ht="15" customHeight="1" x14ac:dyDescent="0.2">
      <c r="A1095" s="6" t="s">
        <v>43</v>
      </c>
      <c r="B1095" s="5"/>
      <c r="C1095" s="5"/>
      <c r="D1095" s="5"/>
      <c r="E1095" s="38" t="s">
        <v>168</v>
      </c>
    </row>
    <row r="1096" spans="1:5" ht="15" customHeight="1" x14ac:dyDescent="0.25">
      <c r="A1096" s="166"/>
      <c r="B1096" s="167"/>
      <c r="C1096" s="5"/>
      <c r="D1096" s="8"/>
      <c r="E1096" s="50"/>
    </row>
    <row r="1097" spans="1:5" ht="15" customHeight="1" x14ac:dyDescent="0.25">
      <c r="A1097" s="168"/>
      <c r="B1097" s="41" t="s">
        <v>89</v>
      </c>
      <c r="C1097" s="41" t="s">
        <v>9</v>
      </c>
      <c r="D1097" s="42" t="s">
        <v>16</v>
      </c>
      <c r="E1097" s="10" t="s">
        <v>11</v>
      </c>
    </row>
    <row r="1098" spans="1:5" ht="15" customHeight="1" x14ac:dyDescent="0.25">
      <c r="A1098" s="168"/>
      <c r="B1098" s="12">
        <v>10</v>
      </c>
      <c r="C1098" s="52"/>
      <c r="D1098" s="53" t="s">
        <v>37</v>
      </c>
      <c r="E1098" s="15">
        <v>-7350000</v>
      </c>
    </row>
    <row r="1099" spans="1:5" ht="15" customHeight="1" x14ac:dyDescent="0.25">
      <c r="A1099" s="168"/>
      <c r="B1099" s="12">
        <v>10</v>
      </c>
      <c r="C1099" s="52"/>
      <c r="D1099" s="53" t="s">
        <v>158</v>
      </c>
      <c r="E1099" s="15">
        <v>7350000</v>
      </c>
    </row>
    <row r="1100" spans="1:5" ht="15" customHeight="1" x14ac:dyDescent="0.25">
      <c r="A1100" s="168"/>
      <c r="B1100" s="132"/>
      <c r="C1100" s="46" t="s">
        <v>13</v>
      </c>
      <c r="D1100" s="47"/>
      <c r="E1100" s="48">
        <f>SUM(E1098:E1099)</f>
        <v>0</v>
      </c>
    </row>
    <row r="1101" spans="1:5" ht="15" customHeight="1" x14ac:dyDescent="0.2">
      <c r="A1101" s="60"/>
      <c r="B1101" s="5"/>
      <c r="C1101" s="163"/>
      <c r="D1101" s="164"/>
      <c r="E1101" s="165"/>
    </row>
    <row r="1102" spans="1:5" ht="15" customHeight="1" x14ac:dyDescent="0.2">
      <c r="A1102" s="60"/>
      <c r="B1102" s="5"/>
      <c r="C1102" s="163"/>
      <c r="D1102" s="164"/>
      <c r="E1102" s="165"/>
    </row>
    <row r="1103" spans="1:5" ht="15" customHeight="1" x14ac:dyDescent="0.25">
      <c r="A1103" s="2" t="s">
        <v>169</v>
      </c>
      <c r="B1103" s="5"/>
      <c r="C1103" s="163"/>
      <c r="E1103" s="165"/>
    </row>
    <row r="1104" spans="1:5" ht="15" customHeight="1" x14ac:dyDescent="0.2">
      <c r="A1104" s="185" t="s">
        <v>3</v>
      </c>
      <c r="B1104" s="185"/>
      <c r="C1104" s="185"/>
      <c r="D1104" s="185"/>
      <c r="E1104" s="185"/>
    </row>
    <row r="1105" spans="1:5" ht="15" customHeight="1" x14ac:dyDescent="0.2">
      <c r="A1105" s="188" t="s">
        <v>170</v>
      </c>
      <c r="B1105" s="188"/>
      <c r="C1105" s="188"/>
      <c r="D1105" s="188"/>
      <c r="E1105" s="188"/>
    </row>
    <row r="1106" spans="1:5" ht="15" customHeight="1" x14ac:dyDescent="0.2">
      <c r="A1106" s="188"/>
      <c r="B1106" s="188"/>
      <c r="C1106" s="188"/>
      <c r="D1106" s="188"/>
      <c r="E1106" s="188"/>
    </row>
    <row r="1107" spans="1:5" ht="15" customHeight="1" x14ac:dyDescent="0.2">
      <c r="A1107" s="188"/>
      <c r="B1107" s="188"/>
      <c r="C1107" s="188"/>
      <c r="D1107" s="188"/>
      <c r="E1107" s="188"/>
    </row>
    <row r="1108" spans="1:5" ht="15" customHeight="1" x14ac:dyDescent="0.2">
      <c r="A1108" s="188"/>
      <c r="B1108" s="188"/>
      <c r="C1108" s="188"/>
      <c r="D1108" s="188"/>
      <c r="E1108" s="188"/>
    </row>
    <row r="1109" spans="1:5" ht="15" customHeight="1" x14ac:dyDescent="0.2">
      <c r="A1109" s="188"/>
      <c r="B1109" s="188"/>
      <c r="C1109" s="188"/>
      <c r="D1109" s="188"/>
      <c r="E1109" s="188"/>
    </row>
    <row r="1110" spans="1:5" ht="15" customHeight="1" x14ac:dyDescent="0.2">
      <c r="A1110" s="188"/>
      <c r="B1110" s="188"/>
      <c r="C1110" s="188"/>
      <c r="D1110" s="188"/>
      <c r="E1110" s="188"/>
    </row>
    <row r="1111" spans="1:5" ht="15" customHeight="1" x14ac:dyDescent="0.2">
      <c r="A1111" s="188"/>
      <c r="B1111" s="188"/>
      <c r="C1111" s="188"/>
      <c r="D1111" s="188"/>
      <c r="E1111" s="188"/>
    </row>
    <row r="1112" spans="1:5" ht="15" customHeight="1" x14ac:dyDescent="0.2">
      <c r="A1112" s="123"/>
      <c r="B1112" s="123"/>
      <c r="C1112" s="123"/>
      <c r="D1112" s="123"/>
      <c r="E1112" s="28"/>
    </row>
    <row r="1113" spans="1:5" ht="15" customHeight="1" x14ac:dyDescent="0.25">
      <c r="A1113" s="4" t="s">
        <v>0</v>
      </c>
      <c r="B1113" s="5"/>
      <c r="C1113" s="5"/>
      <c r="D1113" s="5"/>
      <c r="E1113" s="5"/>
    </row>
    <row r="1114" spans="1:5" ht="15" customHeight="1" x14ac:dyDescent="0.2">
      <c r="A1114" s="6" t="s">
        <v>6</v>
      </c>
      <c r="B1114" s="5"/>
      <c r="C1114" s="5"/>
      <c r="D1114" s="5"/>
      <c r="E1114" s="38" t="s">
        <v>7</v>
      </c>
    </row>
    <row r="1115" spans="1:5" ht="15" customHeight="1" x14ac:dyDescent="0.25">
      <c r="A1115" s="4"/>
      <c r="B1115" s="49"/>
      <c r="C1115" s="8"/>
      <c r="D1115" s="8"/>
      <c r="E1115" s="9"/>
    </row>
    <row r="1116" spans="1:5" ht="15" customHeight="1" x14ac:dyDescent="0.2">
      <c r="A1116" s="22"/>
      <c r="B1116" s="22"/>
      <c r="C1116" s="10" t="s">
        <v>9</v>
      </c>
      <c r="D1116" s="11" t="s">
        <v>10</v>
      </c>
      <c r="E1116" s="10" t="s">
        <v>11</v>
      </c>
    </row>
    <row r="1117" spans="1:5" ht="15" customHeight="1" x14ac:dyDescent="0.2">
      <c r="A1117" s="23"/>
      <c r="B1117" s="81"/>
      <c r="C1117" s="52"/>
      <c r="D1117" s="133" t="s">
        <v>171</v>
      </c>
      <c r="E1117" s="169">
        <v>312109563.56999999</v>
      </c>
    </row>
    <row r="1118" spans="1:5" ht="15" customHeight="1" x14ac:dyDescent="0.2">
      <c r="A1118" s="60"/>
      <c r="B1118" s="170"/>
      <c r="C1118" s="17" t="s">
        <v>13</v>
      </c>
      <c r="D1118" s="18"/>
      <c r="E1118" s="19">
        <f>SUM(E1117:E1117)</f>
        <v>312109563.56999999</v>
      </c>
    </row>
    <row r="1119" spans="1:5" ht="15" customHeight="1" x14ac:dyDescent="0.2">
      <c r="A1119" s="123"/>
      <c r="B1119" s="123"/>
      <c r="C1119" s="123"/>
      <c r="D1119" s="123"/>
      <c r="E1119" s="28"/>
    </row>
    <row r="1120" spans="1:5" ht="15" customHeight="1" x14ac:dyDescent="0.25">
      <c r="A1120" s="4" t="s">
        <v>0</v>
      </c>
      <c r="B1120" s="5"/>
      <c r="C1120" s="5"/>
      <c r="D1120" s="5"/>
      <c r="E1120" s="5"/>
    </row>
    <row r="1121" spans="1:5" ht="15" customHeight="1" x14ac:dyDescent="0.2">
      <c r="A1121" s="6" t="s">
        <v>6</v>
      </c>
      <c r="B1121" s="5"/>
      <c r="C1121" s="5"/>
      <c r="D1121" s="5"/>
      <c r="E1121" s="38" t="s">
        <v>7</v>
      </c>
    </row>
    <row r="1122" spans="1:5" ht="15" customHeight="1" x14ac:dyDescent="0.25">
      <c r="A1122" s="4"/>
      <c r="B1122" s="49"/>
      <c r="C1122" s="8"/>
      <c r="D1122" s="8"/>
      <c r="E1122" s="9"/>
    </row>
    <row r="1123" spans="1:5" ht="15" customHeight="1" x14ac:dyDescent="0.2">
      <c r="A1123" s="22"/>
      <c r="B1123" s="22"/>
      <c r="C1123" s="10" t="s">
        <v>9</v>
      </c>
      <c r="D1123" s="11" t="s">
        <v>10</v>
      </c>
      <c r="E1123" s="10" t="s">
        <v>11</v>
      </c>
    </row>
    <row r="1124" spans="1:5" ht="15" customHeight="1" x14ac:dyDescent="0.2">
      <c r="A1124" s="23"/>
      <c r="B1124" s="81"/>
      <c r="C1124" s="52"/>
      <c r="D1124" s="133" t="s">
        <v>172</v>
      </c>
      <c r="E1124" s="169">
        <v>-485807000</v>
      </c>
    </row>
    <row r="1125" spans="1:5" ht="15" customHeight="1" x14ac:dyDescent="0.2">
      <c r="A1125" s="23"/>
      <c r="B1125" s="81"/>
      <c r="C1125" s="52"/>
      <c r="D1125" s="133" t="s">
        <v>173</v>
      </c>
      <c r="E1125" s="169">
        <v>6745000</v>
      </c>
    </row>
    <row r="1126" spans="1:5" ht="15" customHeight="1" x14ac:dyDescent="0.2">
      <c r="A1126" s="23"/>
      <c r="B1126" s="81"/>
      <c r="C1126" s="52"/>
      <c r="D1126" s="133" t="s">
        <v>174</v>
      </c>
      <c r="E1126" s="169">
        <v>6717000</v>
      </c>
    </row>
    <row r="1127" spans="1:5" ht="15" customHeight="1" x14ac:dyDescent="0.2">
      <c r="A1127" s="23"/>
      <c r="B1127" s="81"/>
      <c r="C1127" s="52"/>
      <c r="D1127" s="133" t="s">
        <v>175</v>
      </c>
      <c r="E1127" s="169">
        <v>60769000</v>
      </c>
    </row>
    <row r="1128" spans="1:5" ht="15" customHeight="1" x14ac:dyDescent="0.2">
      <c r="A1128" s="23"/>
      <c r="B1128" s="81"/>
      <c r="C1128" s="52"/>
      <c r="D1128" s="133" t="s">
        <v>176</v>
      </c>
      <c r="E1128" s="169">
        <v>283576000</v>
      </c>
    </row>
    <row r="1129" spans="1:5" ht="15" customHeight="1" x14ac:dyDescent="0.2">
      <c r="A1129" s="60"/>
      <c r="B1129" s="170"/>
      <c r="C1129" s="17" t="s">
        <v>13</v>
      </c>
      <c r="D1129" s="18"/>
      <c r="E1129" s="19">
        <f>SUM(E1124:E1128)</f>
        <v>-128000000</v>
      </c>
    </row>
    <row r="1130" spans="1:5" ht="15" customHeight="1" x14ac:dyDescent="0.2">
      <c r="A1130" s="123"/>
      <c r="B1130" s="123"/>
      <c r="C1130" s="123"/>
      <c r="D1130" s="123"/>
      <c r="E1130" s="28"/>
    </row>
    <row r="1131" spans="1:5" ht="15" customHeight="1" x14ac:dyDescent="0.25">
      <c r="A1131" s="4" t="s">
        <v>1</v>
      </c>
      <c r="B1131" s="5"/>
      <c r="C1131" s="5"/>
      <c r="D1131" s="5"/>
      <c r="E1131" s="5"/>
    </row>
    <row r="1132" spans="1:5" ht="15" customHeight="1" x14ac:dyDescent="0.2">
      <c r="A1132" s="6" t="s">
        <v>6</v>
      </c>
      <c r="B1132" s="5"/>
      <c r="C1132" s="5"/>
      <c r="D1132" s="5"/>
      <c r="E1132" s="38" t="s">
        <v>7</v>
      </c>
    </row>
    <row r="1133" spans="1:5" ht="15" customHeight="1" x14ac:dyDescent="0.25">
      <c r="A1133" s="8"/>
      <c r="B1133" s="4"/>
      <c r="C1133" s="5"/>
      <c r="D1133" s="5"/>
      <c r="E1133" s="9"/>
    </row>
    <row r="1134" spans="1:5" ht="15" customHeight="1" x14ac:dyDescent="0.2">
      <c r="A1134" s="22"/>
      <c r="B1134" s="79"/>
      <c r="C1134" s="10" t="s">
        <v>9</v>
      </c>
      <c r="D1134" s="71" t="s">
        <v>16</v>
      </c>
      <c r="E1134" s="10" t="s">
        <v>11</v>
      </c>
    </row>
    <row r="1135" spans="1:5" ht="15" customHeight="1" x14ac:dyDescent="0.2">
      <c r="A1135" s="23"/>
      <c r="B1135" s="127"/>
      <c r="C1135" s="69">
        <v>6409</v>
      </c>
      <c r="D1135" s="53" t="s">
        <v>49</v>
      </c>
      <c r="E1135" s="15">
        <f>46816431.78</f>
        <v>46816431.780000001</v>
      </c>
    </row>
    <row r="1136" spans="1:5" ht="15" customHeight="1" x14ac:dyDescent="0.2">
      <c r="A1136" s="60"/>
      <c r="B1136" s="56"/>
      <c r="C1136" s="17" t="s">
        <v>13</v>
      </c>
      <c r="D1136" s="54"/>
      <c r="E1136" s="55">
        <f>SUM(E1135:E1135)</f>
        <v>46816431.780000001</v>
      </c>
    </row>
    <row r="1137" spans="1:5" ht="15" customHeight="1" x14ac:dyDescent="0.2">
      <c r="A1137" s="1"/>
      <c r="B1137" s="1"/>
      <c r="C1137" s="1"/>
      <c r="D1137" s="1"/>
      <c r="E1137" s="171"/>
    </row>
    <row r="1138" spans="1:5" ht="15" customHeight="1" x14ac:dyDescent="0.2">
      <c r="A1138" s="1"/>
      <c r="B1138" s="1"/>
      <c r="C1138" s="1"/>
      <c r="D1138" s="1"/>
      <c r="E1138" s="171"/>
    </row>
    <row r="1139" spans="1:5" ht="15" customHeight="1" x14ac:dyDescent="0.2">
      <c r="A1139" s="1"/>
      <c r="B1139" s="1"/>
      <c r="C1139" s="1"/>
      <c r="D1139" s="1"/>
      <c r="E1139" s="171"/>
    </row>
    <row r="1140" spans="1:5" ht="15" customHeight="1" x14ac:dyDescent="0.2">
      <c r="A1140" s="1"/>
      <c r="B1140" s="1"/>
      <c r="C1140" s="1"/>
      <c r="D1140" s="1"/>
      <c r="E1140" s="171"/>
    </row>
    <row r="1141" spans="1:5" ht="15" customHeight="1" x14ac:dyDescent="0.2">
      <c r="A1141" s="1"/>
      <c r="B1141" s="1"/>
      <c r="C1141" s="1"/>
      <c r="D1141" s="1"/>
      <c r="E1141" s="171"/>
    </row>
    <row r="1142" spans="1:5" ht="15" customHeight="1" x14ac:dyDescent="0.2">
      <c r="A1142" s="1"/>
      <c r="B1142" s="1"/>
      <c r="C1142" s="1"/>
      <c r="D1142" s="1"/>
      <c r="E1142" s="171"/>
    </row>
    <row r="1143" spans="1:5" ht="15" customHeight="1" x14ac:dyDescent="0.2">
      <c r="A1143" s="1"/>
      <c r="B1143" s="1"/>
      <c r="C1143" s="1"/>
      <c r="D1143" s="1"/>
      <c r="E1143" s="171"/>
    </row>
    <row r="1144" spans="1:5" ht="15" customHeight="1" x14ac:dyDescent="0.2">
      <c r="A1144" s="1"/>
      <c r="B1144" s="1"/>
      <c r="C1144" s="1"/>
      <c r="D1144" s="1"/>
      <c r="E1144" s="171"/>
    </row>
    <row r="1145" spans="1:5" ht="15" customHeight="1" x14ac:dyDescent="0.2">
      <c r="A1145" s="1"/>
      <c r="B1145" s="1"/>
      <c r="C1145" s="1"/>
      <c r="D1145" s="1"/>
      <c r="E1145" s="171"/>
    </row>
    <row r="1146" spans="1:5" ht="15" customHeight="1" x14ac:dyDescent="0.25">
      <c r="A1146" s="39" t="s">
        <v>1</v>
      </c>
      <c r="B1146" s="29"/>
      <c r="C1146" s="29"/>
      <c r="D1146" s="29"/>
      <c r="E1146" s="29"/>
    </row>
    <row r="1147" spans="1:5" ht="15" customHeight="1" x14ac:dyDescent="0.2">
      <c r="A1147" s="6" t="s">
        <v>43</v>
      </c>
      <c r="B1147" s="29"/>
      <c r="C1147" s="29"/>
      <c r="D1147" s="29"/>
      <c r="E1147" s="30" t="s">
        <v>168</v>
      </c>
    </row>
    <row r="1148" spans="1:5" ht="15" customHeight="1" x14ac:dyDescent="0.2">
      <c r="A1148" s="160"/>
      <c r="B1148" s="161"/>
      <c r="C1148" s="29"/>
      <c r="D1148" s="29"/>
      <c r="E1148" s="40"/>
    </row>
    <row r="1149" spans="1:5" ht="15" customHeight="1" x14ac:dyDescent="0.25">
      <c r="A1149" s="168"/>
      <c r="B1149" s="41" t="s">
        <v>89</v>
      </c>
      <c r="C1149" s="41" t="s">
        <v>9</v>
      </c>
      <c r="D1149" s="42" t="s">
        <v>16</v>
      </c>
      <c r="E1149" s="10" t="s">
        <v>11</v>
      </c>
    </row>
    <row r="1150" spans="1:5" ht="15" customHeight="1" x14ac:dyDescent="0.25">
      <c r="A1150" s="168"/>
      <c r="B1150" s="12">
        <v>10</v>
      </c>
      <c r="C1150" s="52"/>
      <c r="D1150" s="53" t="s">
        <v>158</v>
      </c>
      <c r="E1150" s="76">
        <f>150000+270000+464000</f>
        <v>884000</v>
      </c>
    </row>
    <row r="1151" spans="1:5" ht="15" customHeight="1" x14ac:dyDescent="0.25">
      <c r="A1151" s="168"/>
      <c r="B1151" s="12">
        <v>10</v>
      </c>
      <c r="C1151" s="52"/>
      <c r="D1151" s="53" t="s">
        <v>37</v>
      </c>
      <c r="E1151" s="76">
        <v>2600000</v>
      </c>
    </row>
    <row r="1152" spans="1:5" ht="15" customHeight="1" x14ac:dyDescent="0.25">
      <c r="A1152" s="168"/>
      <c r="B1152" s="12">
        <v>11</v>
      </c>
      <c r="C1152" s="52"/>
      <c r="D1152" s="53" t="s">
        <v>158</v>
      </c>
      <c r="E1152" s="76">
        <f>1311000+128000+34848+4300000+6000000</f>
        <v>11773848</v>
      </c>
    </row>
    <row r="1153" spans="1:5" ht="15" customHeight="1" x14ac:dyDescent="0.25">
      <c r="A1153" s="168"/>
      <c r="B1153" s="12">
        <v>11</v>
      </c>
      <c r="C1153" s="52"/>
      <c r="D1153" s="53" t="s">
        <v>37</v>
      </c>
      <c r="E1153" s="76">
        <v>500000</v>
      </c>
    </row>
    <row r="1154" spans="1:5" ht="15" customHeight="1" x14ac:dyDescent="0.25">
      <c r="A1154" s="168"/>
      <c r="B1154" s="12">
        <v>13</v>
      </c>
      <c r="C1154" s="52"/>
      <c r="D1154" s="53" t="s">
        <v>158</v>
      </c>
      <c r="E1154" s="76">
        <f>175000+365904</f>
        <v>540904</v>
      </c>
    </row>
    <row r="1155" spans="1:5" ht="15" customHeight="1" x14ac:dyDescent="0.25">
      <c r="A1155" s="168"/>
      <c r="B1155" s="12">
        <v>14</v>
      </c>
      <c r="C1155" s="52"/>
      <c r="D1155" s="53" t="s">
        <v>158</v>
      </c>
      <c r="E1155" s="76">
        <f>72600+422290+311000+745987.05</f>
        <v>1551877.05</v>
      </c>
    </row>
    <row r="1156" spans="1:5" ht="15" customHeight="1" x14ac:dyDescent="0.25">
      <c r="A1156" s="168"/>
      <c r="B1156" s="132"/>
      <c r="C1156" s="46" t="s">
        <v>13</v>
      </c>
      <c r="D1156" s="47"/>
      <c r="E1156" s="48">
        <f>SUM(E1150:E1155)</f>
        <v>17850629.050000001</v>
      </c>
    </row>
    <row r="1157" spans="1:5" ht="15" customHeight="1" x14ac:dyDescent="0.2"/>
    <row r="1158" spans="1:5" ht="15" customHeight="1" x14ac:dyDescent="0.25">
      <c r="A1158" s="4" t="s">
        <v>1</v>
      </c>
      <c r="B1158" s="5"/>
      <c r="C1158" s="5"/>
      <c r="D1158" s="7"/>
      <c r="E1158" s="7"/>
    </row>
    <row r="1159" spans="1:5" ht="15" customHeight="1" x14ac:dyDescent="0.2">
      <c r="A1159" s="6" t="s">
        <v>43</v>
      </c>
      <c r="B1159" s="5"/>
      <c r="C1159" s="5"/>
      <c r="D1159" s="5"/>
      <c r="E1159" s="38" t="s">
        <v>168</v>
      </c>
    </row>
    <row r="1160" spans="1:5" ht="15" customHeight="1" x14ac:dyDescent="0.25">
      <c r="A1160" s="166"/>
      <c r="B1160" s="167"/>
      <c r="C1160" s="5"/>
      <c r="D1160" s="8"/>
      <c r="E1160" s="50"/>
    </row>
    <row r="1161" spans="1:5" ht="15" customHeight="1" x14ac:dyDescent="0.2">
      <c r="A1161" s="22"/>
      <c r="B1161" s="79"/>
      <c r="C1161" s="10" t="s">
        <v>9</v>
      </c>
      <c r="D1161" s="71" t="s">
        <v>16</v>
      </c>
      <c r="E1161" s="43" t="s">
        <v>11</v>
      </c>
    </row>
    <row r="1162" spans="1:5" ht="15" customHeight="1" x14ac:dyDescent="0.2">
      <c r="A1162" s="23"/>
      <c r="B1162" s="23"/>
      <c r="C1162" s="52">
        <v>2212</v>
      </c>
      <c r="D1162" s="53" t="s">
        <v>37</v>
      </c>
      <c r="E1162" s="15">
        <v>200000</v>
      </c>
    </row>
    <row r="1163" spans="1:5" ht="15" customHeight="1" x14ac:dyDescent="0.2">
      <c r="A1163" s="60"/>
      <c r="B1163" s="56"/>
      <c r="C1163" s="17" t="s">
        <v>13</v>
      </c>
      <c r="D1163" s="54"/>
      <c r="E1163" s="55">
        <f>SUM(E1162:E1162)</f>
        <v>200000</v>
      </c>
    </row>
    <row r="1164" spans="1:5" ht="15" customHeight="1" x14ac:dyDescent="0.2"/>
    <row r="1165" spans="1:5" ht="15" customHeight="1" x14ac:dyDescent="0.25">
      <c r="A1165" s="4" t="s">
        <v>1</v>
      </c>
      <c r="B1165" s="5"/>
      <c r="C1165" s="5"/>
      <c r="D1165" s="7"/>
      <c r="E1165" s="7"/>
    </row>
    <row r="1166" spans="1:5" ht="15" customHeight="1" x14ac:dyDescent="0.2">
      <c r="A1166" s="6" t="s">
        <v>43</v>
      </c>
      <c r="B1166" s="5"/>
      <c r="C1166" s="5"/>
      <c r="D1166" s="5"/>
      <c r="E1166" s="38" t="s">
        <v>44</v>
      </c>
    </row>
    <row r="1167" spans="1:5" ht="15" customHeight="1" x14ac:dyDescent="0.25">
      <c r="A1167" s="166"/>
      <c r="B1167" s="167"/>
      <c r="C1167" s="5"/>
      <c r="D1167" s="8"/>
      <c r="E1167" s="50"/>
    </row>
    <row r="1168" spans="1:5" ht="15" customHeight="1" x14ac:dyDescent="0.2">
      <c r="A1168" s="22"/>
      <c r="B1168" s="79"/>
      <c r="C1168" s="10" t="s">
        <v>9</v>
      </c>
      <c r="D1168" s="71" t="s">
        <v>16</v>
      </c>
      <c r="E1168" s="43" t="s">
        <v>11</v>
      </c>
    </row>
    <row r="1169" spans="1:5" ht="15" customHeight="1" x14ac:dyDescent="0.2">
      <c r="A1169" s="23"/>
      <c r="B1169" s="23"/>
      <c r="C1169" s="52">
        <v>2212</v>
      </c>
      <c r="D1169" s="53" t="s">
        <v>158</v>
      </c>
      <c r="E1169" s="15">
        <v>6800000</v>
      </c>
    </row>
    <row r="1170" spans="1:5" ht="15" customHeight="1" x14ac:dyDescent="0.2">
      <c r="A1170" s="60"/>
      <c r="B1170" s="56"/>
      <c r="C1170" s="17" t="s">
        <v>13</v>
      </c>
      <c r="D1170" s="54"/>
      <c r="E1170" s="55">
        <f>SUM(E1169:E1169)</f>
        <v>6800000</v>
      </c>
    </row>
    <row r="1171" spans="1:5" ht="15" customHeight="1" x14ac:dyDescent="0.2"/>
    <row r="1172" spans="1:5" ht="15" customHeight="1" x14ac:dyDescent="0.25">
      <c r="A1172" s="4" t="s">
        <v>1</v>
      </c>
      <c r="B1172" s="5"/>
      <c r="C1172" s="5"/>
      <c r="D1172" s="7"/>
      <c r="E1172" s="7"/>
    </row>
    <row r="1173" spans="1:5" ht="15" customHeight="1" x14ac:dyDescent="0.2">
      <c r="A1173" s="6" t="s">
        <v>43</v>
      </c>
      <c r="B1173" s="5"/>
      <c r="C1173" s="5"/>
      <c r="D1173" s="5"/>
      <c r="E1173" s="38" t="s">
        <v>52</v>
      </c>
    </row>
    <row r="1174" spans="1:5" ht="15" customHeight="1" x14ac:dyDescent="0.25">
      <c r="A1174" s="166"/>
      <c r="B1174" s="167"/>
      <c r="C1174" s="5"/>
      <c r="D1174" s="8"/>
      <c r="E1174" s="50"/>
    </row>
    <row r="1175" spans="1:5" ht="15" customHeight="1" x14ac:dyDescent="0.2">
      <c r="A1175" s="22"/>
      <c r="B1175" s="79"/>
      <c r="C1175" s="10" t="s">
        <v>9</v>
      </c>
      <c r="D1175" s="71" t="s">
        <v>16</v>
      </c>
      <c r="E1175" s="43" t="s">
        <v>11</v>
      </c>
    </row>
    <row r="1176" spans="1:5" ht="15" customHeight="1" x14ac:dyDescent="0.2">
      <c r="A1176" s="23"/>
      <c r="B1176" s="23"/>
      <c r="C1176" s="52">
        <v>4357</v>
      </c>
      <c r="D1176" s="53" t="s">
        <v>37</v>
      </c>
      <c r="E1176" s="15">
        <f>300000+300000+300000+300000</f>
        <v>1200000</v>
      </c>
    </row>
    <row r="1177" spans="1:5" ht="15" customHeight="1" x14ac:dyDescent="0.2">
      <c r="A1177" s="23"/>
      <c r="B1177" s="23"/>
      <c r="C1177" s="52">
        <v>3522</v>
      </c>
      <c r="D1177" s="53" t="s">
        <v>158</v>
      </c>
      <c r="E1177" s="15">
        <f>3478659.69+119341.61</f>
        <v>3598001.3</v>
      </c>
    </row>
    <row r="1178" spans="1:5" ht="15" customHeight="1" x14ac:dyDescent="0.2">
      <c r="A1178" s="23"/>
      <c r="B1178" s="23"/>
      <c r="C1178" s="52">
        <v>4357</v>
      </c>
      <c r="D1178" s="53" t="s">
        <v>158</v>
      </c>
      <c r="E1178" s="15">
        <f>1683501.44+1180000</f>
        <v>2863501.44</v>
      </c>
    </row>
    <row r="1179" spans="1:5" ht="15" customHeight="1" x14ac:dyDescent="0.2">
      <c r="A1179" s="60"/>
      <c r="B1179" s="56"/>
      <c r="C1179" s="17" t="s">
        <v>13</v>
      </c>
      <c r="D1179" s="54"/>
      <c r="E1179" s="55">
        <f>SUM(E1176:E1178)</f>
        <v>7661502.7400000002</v>
      </c>
    </row>
    <row r="1180" spans="1:5" ht="15" customHeight="1" x14ac:dyDescent="0.2">
      <c r="A1180" s="1"/>
      <c r="B1180" s="1"/>
      <c r="C1180" s="1"/>
      <c r="D1180" s="1"/>
      <c r="E1180" s="171"/>
    </row>
    <row r="1181" spans="1:5" ht="15" customHeight="1" x14ac:dyDescent="0.25">
      <c r="A1181" s="39" t="s">
        <v>1</v>
      </c>
      <c r="B1181" s="59"/>
      <c r="C1181" s="29"/>
      <c r="D1181" s="29"/>
      <c r="E1181" s="7"/>
    </row>
    <row r="1182" spans="1:5" ht="15" customHeight="1" x14ac:dyDescent="0.2">
      <c r="A1182" s="6" t="s">
        <v>101</v>
      </c>
      <c r="B1182" s="59"/>
      <c r="C1182" s="29"/>
      <c r="D1182" s="29"/>
      <c r="E1182" s="30" t="s">
        <v>102</v>
      </c>
    </row>
    <row r="1183" spans="1:5" ht="15" customHeight="1" x14ac:dyDescent="0.2">
      <c r="A1183" s="20"/>
      <c r="B1183" s="59"/>
      <c r="C1183" s="29"/>
      <c r="D1183" s="29"/>
      <c r="E1183" s="30"/>
    </row>
    <row r="1184" spans="1:5" ht="15" customHeight="1" x14ac:dyDescent="0.2">
      <c r="B1184" s="22"/>
      <c r="C1184" s="10" t="s">
        <v>9</v>
      </c>
      <c r="D1184" s="51" t="s">
        <v>16</v>
      </c>
      <c r="E1184" s="10" t="s">
        <v>11</v>
      </c>
    </row>
    <row r="1185" spans="1:5" ht="15" customHeight="1" x14ac:dyDescent="0.2">
      <c r="B1185" s="23"/>
      <c r="C1185" s="10">
        <v>6172</v>
      </c>
      <c r="D1185" s="53" t="s">
        <v>158</v>
      </c>
      <c r="E1185" s="15">
        <v>1800000</v>
      </c>
    </row>
    <row r="1186" spans="1:5" ht="15" customHeight="1" x14ac:dyDescent="0.2">
      <c r="B1186" s="60"/>
      <c r="C1186" s="17" t="s">
        <v>13</v>
      </c>
      <c r="D1186" s="18"/>
      <c r="E1186" s="19">
        <f>SUM(E1185:E1185)</f>
        <v>1800000</v>
      </c>
    </row>
    <row r="1187" spans="1:5" ht="15" customHeight="1" x14ac:dyDescent="0.2">
      <c r="A1187" s="1"/>
      <c r="B1187" s="1"/>
      <c r="C1187" s="1"/>
      <c r="D1187" s="1"/>
      <c r="E1187" s="171"/>
    </row>
    <row r="1188" spans="1:5" ht="15" customHeight="1" x14ac:dyDescent="0.25">
      <c r="A1188" s="4" t="s">
        <v>1</v>
      </c>
      <c r="B1188" s="5"/>
      <c r="C1188" s="5"/>
      <c r="D1188" s="7"/>
      <c r="E1188" s="7"/>
    </row>
    <row r="1189" spans="1:5" ht="15" customHeight="1" x14ac:dyDescent="0.2">
      <c r="A1189" s="124" t="s">
        <v>83</v>
      </c>
      <c r="B1189" s="5"/>
      <c r="C1189" s="5"/>
      <c r="D1189" s="5"/>
      <c r="E1189" s="38" t="s">
        <v>84</v>
      </c>
    </row>
    <row r="1190" spans="1:5" ht="15" customHeight="1" x14ac:dyDescent="0.2">
      <c r="A1190" s="8"/>
      <c r="B1190" s="49"/>
      <c r="C1190" s="5"/>
      <c r="D1190" s="8"/>
      <c r="E1190" s="50"/>
    </row>
    <row r="1191" spans="1:5" ht="15" customHeight="1" x14ac:dyDescent="0.2">
      <c r="B1191" s="41" t="s">
        <v>8</v>
      </c>
      <c r="C1191" s="41" t="s">
        <v>9</v>
      </c>
      <c r="D1191" s="42" t="s">
        <v>10</v>
      </c>
      <c r="E1191" s="43" t="s">
        <v>11</v>
      </c>
    </row>
    <row r="1192" spans="1:5" ht="15" customHeight="1" x14ac:dyDescent="0.2">
      <c r="B1192" s="132">
        <v>12</v>
      </c>
      <c r="C1192" s="74"/>
      <c r="D1192" s="53" t="s">
        <v>118</v>
      </c>
      <c r="E1192" s="76">
        <f>13400000+12700000+8550000</f>
        <v>34650000</v>
      </c>
    </row>
    <row r="1193" spans="1:5" ht="15" customHeight="1" x14ac:dyDescent="0.2">
      <c r="B1193" s="132"/>
      <c r="C1193" s="46" t="s">
        <v>13</v>
      </c>
      <c r="D1193" s="47"/>
      <c r="E1193" s="48">
        <f>SUM(E1192:E1192)</f>
        <v>34650000</v>
      </c>
    </row>
    <row r="1194" spans="1:5" ht="15" customHeight="1" x14ac:dyDescent="0.2">
      <c r="B1194" s="56"/>
      <c r="C1194" s="57"/>
      <c r="D1194" s="172"/>
      <c r="E1194" s="165"/>
    </row>
    <row r="1195" spans="1:5" ht="15" customHeight="1" x14ac:dyDescent="0.2">
      <c r="B1195" s="56"/>
      <c r="C1195" s="57"/>
      <c r="D1195" s="172"/>
      <c r="E1195" s="165"/>
    </row>
    <row r="1196" spans="1:5" ht="15" customHeight="1" x14ac:dyDescent="0.2">
      <c r="B1196" s="56"/>
      <c r="C1196" s="57"/>
      <c r="D1196" s="172"/>
      <c r="E1196" s="165"/>
    </row>
    <row r="1197" spans="1:5" ht="15" customHeight="1" x14ac:dyDescent="0.2">
      <c r="B1197" s="56"/>
      <c r="C1197" s="57"/>
      <c r="D1197" s="172"/>
      <c r="E1197" s="165"/>
    </row>
    <row r="1198" spans="1:5" ht="15" customHeight="1" x14ac:dyDescent="0.25">
      <c r="A1198" s="39" t="s">
        <v>1</v>
      </c>
      <c r="B1198" s="29"/>
      <c r="C1198" s="29"/>
      <c r="D1198" s="29"/>
      <c r="E1198" s="29"/>
    </row>
    <row r="1199" spans="1:5" ht="15" customHeight="1" x14ac:dyDescent="0.2">
      <c r="A1199" s="6" t="s">
        <v>43</v>
      </c>
      <c r="B1199" s="29"/>
      <c r="C1199" s="29"/>
      <c r="D1199" s="29"/>
      <c r="E1199" s="30" t="s">
        <v>168</v>
      </c>
    </row>
    <row r="1200" spans="1:5" ht="15" customHeight="1" x14ac:dyDescent="0.2">
      <c r="A1200" s="160"/>
      <c r="B1200" s="161"/>
      <c r="C1200" s="29"/>
      <c r="D1200" s="29"/>
      <c r="E1200" s="40"/>
    </row>
    <row r="1201" spans="1:5" ht="15" customHeight="1" x14ac:dyDescent="0.25">
      <c r="A1201" s="168"/>
      <c r="B1201" s="41" t="s">
        <v>89</v>
      </c>
      <c r="C1201" s="41" t="s">
        <v>9</v>
      </c>
      <c r="D1201" s="42" t="s">
        <v>16</v>
      </c>
      <c r="E1201" s="10" t="s">
        <v>11</v>
      </c>
    </row>
    <row r="1202" spans="1:5" ht="15" customHeight="1" x14ac:dyDescent="0.25">
      <c r="A1202" s="168"/>
      <c r="B1202" s="12">
        <v>10</v>
      </c>
      <c r="C1202" s="52"/>
      <c r="D1202" s="53" t="s">
        <v>158</v>
      </c>
      <c r="E1202" s="76">
        <f>2500000+4571000</f>
        <v>7071000</v>
      </c>
    </row>
    <row r="1203" spans="1:5" ht="15" customHeight="1" x14ac:dyDescent="0.25">
      <c r="A1203" s="168"/>
      <c r="B1203" s="12">
        <v>10</v>
      </c>
      <c r="C1203" s="52"/>
      <c r="D1203" s="53" t="s">
        <v>37</v>
      </c>
      <c r="E1203" s="76">
        <f>7350000+3500000+2000000</f>
        <v>12850000</v>
      </c>
    </row>
    <row r="1204" spans="1:5" ht="15" customHeight="1" x14ac:dyDescent="0.25">
      <c r="A1204" s="168"/>
      <c r="B1204" s="12">
        <v>11</v>
      </c>
      <c r="C1204" s="52"/>
      <c r="D1204" s="53" t="s">
        <v>158</v>
      </c>
      <c r="E1204" s="76">
        <f>6475000+5000000</f>
        <v>11475000</v>
      </c>
    </row>
    <row r="1205" spans="1:5" ht="15" customHeight="1" x14ac:dyDescent="0.25">
      <c r="A1205" s="168"/>
      <c r="B1205" s="12">
        <v>11</v>
      </c>
      <c r="C1205" s="52"/>
      <c r="D1205" s="53" t="s">
        <v>37</v>
      </c>
      <c r="E1205" s="76">
        <v>2075000</v>
      </c>
    </row>
    <row r="1206" spans="1:5" ht="15" customHeight="1" x14ac:dyDescent="0.25">
      <c r="A1206" s="168"/>
      <c r="B1206" s="12">
        <v>13</v>
      </c>
      <c r="C1206" s="52"/>
      <c r="D1206" s="53" t="s">
        <v>158</v>
      </c>
      <c r="E1206" s="76">
        <v>500000</v>
      </c>
    </row>
    <row r="1207" spans="1:5" ht="15" customHeight="1" x14ac:dyDescent="0.25">
      <c r="A1207" s="168"/>
      <c r="B1207" s="12">
        <v>13</v>
      </c>
      <c r="C1207" s="52"/>
      <c r="D1207" s="53" t="s">
        <v>37</v>
      </c>
      <c r="E1207" s="76">
        <f>200000+820000</f>
        <v>1020000</v>
      </c>
    </row>
    <row r="1208" spans="1:5" ht="15" customHeight="1" x14ac:dyDescent="0.25">
      <c r="A1208" s="168"/>
      <c r="B1208" s="12">
        <v>16</v>
      </c>
      <c r="C1208" s="52"/>
      <c r="D1208" s="53" t="s">
        <v>158</v>
      </c>
      <c r="E1208" s="76">
        <v>1000000</v>
      </c>
    </row>
    <row r="1209" spans="1:5" ht="15" customHeight="1" x14ac:dyDescent="0.25">
      <c r="A1209" s="168"/>
      <c r="B1209" s="132"/>
      <c r="C1209" s="46" t="s">
        <v>13</v>
      </c>
      <c r="D1209" s="47"/>
      <c r="E1209" s="48">
        <f>SUM(E1202:E1208)</f>
        <v>35991000</v>
      </c>
    </row>
    <row r="1210" spans="1:5" ht="15" customHeight="1" x14ac:dyDescent="0.2"/>
    <row r="1211" spans="1:5" ht="15" customHeight="1" x14ac:dyDescent="0.25">
      <c r="A1211" s="39" t="s">
        <v>1</v>
      </c>
      <c r="B1211" s="29"/>
      <c r="C1211" s="29"/>
      <c r="D1211" s="29"/>
      <c r="E1211" s="8"/>
    </row>
    <row r="1212" spans="1:5" ht="15" customHeight="1" x14ac:dyDescent="0.2">
      <c r="A1212" s="20" t="s">
        <v>73</v>
      </c>
      <c r="B1212" s="21"/>
      <c r="C1212" s="21"/>
      <c r="D1212" s="21"/>
      <c r="E1212" s="8" t="s">
        <v>74</v>
      </c>
    </row>
    <row r="1213" spans="1:5" ht="15" customHeight="1" x14ac:dyDescent="0.2">
      <c r="E1213" s="35"/>
    </row>
    <row r="1214" spans="1:5" ht="15" customHeight="1" x14ac:dyDescent="0.2">
      <c r="B1214" s="10" t="s">
        <v>8</v>
      </c>
      <c r="C1214" s="41" t="s">
        <v>9</v>
      </c>
      <c r="D1214" s="120" t="s">
        <v>10</v>
      </c>
      <c r="E1214" s="173" t="s">
        <v>11</v>
      </c>
    </row>
    <row r="1215" spans="1:5" ht="15" customHeight="1" x14ac:dyDescent="0.2">
      <c r="B1215" s="12">
        <v>10</v>
      </c>
      <c r="C1215" s="52"/>
      <c r="D1215" s="36" t="s">
        <v>90</v>
      </c>
      <c r="E1215" s="15">
        <f>600000+829000+318000+132000+150000+180000+180000+100000</f>
        <v>2489000</v>
      </c>
    </row>
    <row r="1216" spans="1:5" ht="15" customHeight="1" x14ac:dyDescent="0.2">
      <c r="B1216" s="12">
        <v>10</v>
      </c>
      <c r="C1216" s="52"/>
      <c r="D1216" s="53" t="s">
        <v>118</v>
      </c>
      <c r="E1216" s="15">
        <f>1500000+369000+514000+400000+620000+236000+260000+200000+115000</f>
        <v>4214000</v>
      </c>
    </row>
    <row r="1217" spans="1:5" ht="15" customHeight="1" x14ac:dyDescent="0.2">
      <c r="B1217" s="12">
        <v>11</v>
      </c>
      <c r="C1217" s="52"/>
      <c r="D1217" s="36" t="s">
        <v>90</v>
      </c>
      <c r="E1217" s="15">
        <f>200000+200000+300000+300000+350000</f>
        <v>1350000</v>
      </c>
    </row>
    <row r="1218" spans="1:5" ht="15" customHeight="1" x14ac:dyDescent="0.2">
      <c r="B1218" s="12">
        <v>13</v>
      </c>
      <c r="C1218" s="52"/>
      <c r="D1218" s="36" t="s">
        <v>90</v>
      </c>
      <c r="E1218" s="15">
        <v>1200000</v>
      </c>
    </row>
    <row r="1219" spans="1:5" ht="15" customHeight="1" x14ac:dyDescent="0.2">
      <c r="B1219" s="12">
        <v>13</v>
      </c>
      <c r="C1219" s="52"/>
      <c r="D1219" s="53" t="s">
        <v>118</v>
      </c>
      <c r="E1219" s="15">
        <f>380000+1100000</f>
        <v>1480000</v>
      </c>
    </row>
    <row r="1220" spans="1:5" ht="15" customHeight="1" x14ac:dyDescent="0.2">
      <c r="B1220" s="12">
        <v>14</v>
      </c>
      <c r="C1220" s="52"/>
      <c r="D1220" s="53" t="s">
        <v>118</v>
      </c>
      <c r="E1220" s="15">
        <v>7000000</v>
      </c>
    </row>
    <row r="1221" spans="1:5" ht="15" customHeight="1" x14ac:dyDescent="0.2">
      <c r="B1221" s="147"/>
      <c r="C1221" s="46" t="s">
        <v>13</v>
      </c>
      <c r="D1221" s="121"/>
      <c r="E1221" s="55">
        <f>SUM(E1215:E1220)</f>
        <v>17733000</v>
      </c>
    </row>
    <row r="1222" spans="1:5" ht="15" customHeight="1" x14ac:dyDescent="0.2"/>
    <row r="1223" spans="1:5" ht="15" customHeight="1" x14ac:dyDescent="0.25">
      <c r="A1223" s="4" t="s">
        <v>1</v>
      </c>
      <c r="B1223" s="5"/>
      <c r="C1223" s="5"/>
      <c r="D1223" s="7"/>
      <c r="E1223" s="7"/>
    </row>
    <row r="1224" spans="1:5" ht="15" customHeight="1" x14ac:dyDescent="0.2">
      <c r="A1224" s="6" t="s">
        <v>43</v>
      </c>
      <c r="B1224" s="5"/>
      <c r="C1224" s="5"/>
      <c r="D1224" s="5"/>
      <c r="E1224" s="38" t="s">
        <v>162</v>
      </c>
    </row>
    <row r="1225" spans="1:5" ht="15" customHeight="1" x14ac:dyDescent="0.25">
      <c r="A1225" s="166"/>
      <c r="B1225" s="167"/>
      <c r="C1225" s="5"/>
      <c r="D1225" s="8"/>
      <c r="E1225" s="50"/>
    </row>
    <row r="1226" spans="1:5" ht="15" customHeight="1" x14ac:dyDescent="0.2">
      <c r="A1226" s="22"/>
      <c r="B1226" s="79"/>
      <c r="C1226" s="10" t="s">
        <v>9</v>
      </c>
      <c r="D1226" s="71" t="s">
        <v>16</v>
      </c>
      <c r="E1226" s="43" t="s">
        <v>11</v>
      </c>
    </row>
    <row r="1227" spans="1:5" ht="15" customHeight="1" x14ac:dyDescent="0.2">
      <c r="A1227" s="23"/>
      <c r="B1227" s="23"/>
      <c r="C1227" s="52">
        <v>3636</v>
      </c>
      <c r="D1227" s="53" t="s">
        <v>37</v>
      </c>
      <c r="E1227" s="15">
        <v>1000000</v>
      </c>
    </row>
    <row r="1228" spans="1:5" ht="15" customHeight="1" x14ac:dyDescent="0.2">
      <c r="A1228" s="23"/>
      <c r="B1228" s="23"/>
      <c r="C1228" s="52">
        <v>6172</v>
      </c>
      <c r="D1228" s="174" t="s">
        <v>158</v>
      </c>
      <c r="E1228" s="15">
        <v>2300000</v>
      </c>
    </row>
    <row r="1229" spans="1:5" ht="15" customHeight="1" x14ac:dyDescent="0.2">
      <c r="A1229" s="60"/>
      <c r="B1229" s="56"/>
      <c r="C1229" s="17" t="s">
        <v>13</v>
      </c>
      <c r="D1229" s="54"/>
      <c r="E1229" s="55">
        <f>SUM(E1227:E1228)</f>
        <v>3300000</v>
      </c>
    </row>
    <row r="1230" spans="1:5" ht="15" customHeight="1" x14ac:dyDescent="0.2"/>
    <row r="1231" spans="1:5" ht="15" customHeight="1" x14ac:dyDescent="0.25">
      <c r="A1231" s="4" t="s">
        <v>1</v>
      </c>
      <c r="B1231" s="5"/>
      <c r="C1231" s="5"/>
      <c r="D1231" s="7"/>
      <c r="E1231" s="7"/>
    </row>
    <row r="1232" spans="1:5" ht="15" customHeight="1" x14ac:dyDescent="0.2">
      <c r="A1232" s="6" t="s">
        <v>43</v>
      </c>
      <c r="B1232" s="5"/>
      <c r="C1232" s="5"/>
      <c r="D1232" s="5"/>
      <c r="E1232" s="38" t="s">
        <v>52</v>
      </c>
    </row>
    <row r="1233" spans="1:5" ht="15" customHeight="1" x14ac:dyDescent="0.25">
      <c r="A1233" s="166"/>
      <c r="B1233" s="167"/>
      <c r="C1233" s="5"/>
      <c r="D1233" s="8"/>
      <c r="E1233" s="50"/>
    </row>
    <row r="1234" spans="1:5" ht="15" customHeight="1" x14ac:dyDescent="0.2">
      <c r="A1234" s="22"/>
      <c r="B1234" s="79"/>
      <c r="C1234" s="10" t="s">
        <v>9</v>
      </c>
      <c r="D1234" s="71" t="s">
        <v>16</v>
      </c>
      <c r="E1234" s="43" t="s">
        <v>11</v>
      </c>
    </row>
    <row r="1235" spans="1:5" ht="15" customHeight="1" x14ac:dyDescent="0.2">
      <c r="A1235" s="23"/>
      <c r="B1235" s="23"/>
      <c r="C1235" s="52">
        <v>3522</v>
      </c>
      <c r="D1235" s="53" t="s">
        <v>158</v>
      </c>
      <c r="E1235" s="15">
        <f>1800000+1350000+1170000+100000</f>
        <v>4420000</v>
      </c>
    </row>
    <row r="1236" spans="1:5" ht="15" customHeight="1" x14ac:dyDescent="0.2">
      <c r="A1236" s="23"/>
      <c r="B1236" s="23"/>
      <c r="C1236" s="52">
        <v>3523</v>
      </c>
      <c r="D1236" s="53" t="s">
        <v>158</v>
      </c>
      <c r="E1236" s="15">
        <f>2558000+1015000</f>
        <v>3573000</v>
      </c>
    </row>
    <row r="1237" spans="1:5" ht="15" customHeight="1" x14ac:dyDescent="0.2">
      <c r="A1237" s="23"/>
      <c r="B1237" s="23"/>
      <c r="C1237" s="52">
        <v>4357</v>
      </c>
      <c r="D1237" s="53" t="s">
        <v>158</v>
      </c>
      <c r="E1237" s="15">
        <f>300000+2500000</f>
        <v>2800000</v>
      </c>
    </row>
    <row r="1238" spans="1:5" ht="15" customHeight="1" x14ac:dyDescent="0.2">
      <c r="A1238" s="60"/>
      <c r="B1238" s="56"/>
      <c r="C1238" s="17" t="s">
        <v>13</v>
      </c>
      <c r="D1238" s="54"/>
      <c r="E1238" s="55">
        <f>SUM(E1235:E1237)</f>
        <v>10793000</v>
      </c>
    </row>
    <row r="1239" spans="1:5" ht="15" customHeight="1" x14ac:dyDescent="0.2"/>
    <row r="1240" spans="1:5" ht="15" customHeight="1" x14ac:dyDescent="0.25">
      <c r="A1240" s="4" t="s">
        <v>1</v>
      </c>
      <c r="B1240" s="5"/>
      <c r="C1240" s="5"/>
      <c r="D1240" s="5"/>
      <c r="E1240" s="5"/>
    </row>
    <row r="1241" spans="1:5" ht="15" customHeight="1" x14ac:dyDescent="0.2">
      <c r="A1241" s="6" t="s">
        <v>6</v>
      </c>
      <c r="B1241" s="5"/>
      <c r="C1241" s="5"/>
      <c r="D1241" s="5"/>
      <c r="E1241" s="38" t="s">
        <v>7</v>
      </c>
    </row>
    <row r="1242" spans="1:5" ht="15" customHeight="1" x14ac:dyDescent="0.25">
      <c r="A1242" s="8"/>
      <c r="B1242" s="4"/>
      <c r="C1242" s="5"/>
      <c r="D1242" s="5"/>
      <c r="E1242" s="9"/>
    </row>
    <row r="1243" spans="1:5" ht="15" customHeight="1" x14ac:dyDescent="0.2">
      <c r="A1243" s="22"/>
      <c r="B1243" s="79"/>
      <c r="C1243" s="10" t="s">
        <v>9</v>
      </c>
      <c r="D1243" s="71" t="s">
        <v>16</v>
      </c>
      <c r="E1243" s="10" t="s">
        <v>11</v>
      </c>
    </row>
    <row r="1244" spans="1:5" ht="15" customHeight="1" x14ac:dyDescent="0.2">
      <c r="A1244" s="23"/>
      <c r="B1244" s="127"/>
      <c r="C1244" s="69">
        <v>6409</v>
      </c>
      <c r="D1244" s="53" t="s">
        <v>49</v>
      </c>
      <c r="E1244" s="15">
        <v>514000</v>
      </c>
    </row>
    <row r="1245" spans="1:5" ht="15" customHeight="1" x14ac:dyDescent="0.2">
      <c r="A1245" s="60"/>
      <c r="B1245" s="56"/>
      <c r="C1245" s="17" t="s">
        <v>13</v>
      </c>
      <c r="D1245" s="54"/>
      <c r="E1245" s="55">
        <f>SUM(E1244:E1244)</f>
        <v>514000</v>
      </c>
    </row>
    <row r="1246" spans="1:5" ht="15" customHeight="1" x14ac:dyDescent="0.2"/>
    <row r="1247" spans="1:5" ht="15" customHeight="1" x14ac:dyDescent="0.2"/>
    <row r="1248" spans="1:5" ht="15" customHeight="1" x14ac:dyDescent="0.2"/>
    <row r="1249" spans="1:5" ht="15" customHeight="1" x14ac:dyDescent="0.2"/>
    <row r="1250" spans="1:5" ht="15" customHeight="1" x14ac:dyDescent="0.25">
      <c r="A1250" s="2" t="s">
        <v>177</v>
      </c>
    </row>
    <row r="1251" spans="1:5" ht="15" customHeight="1" x14ac:dyDescent="0.2">
      <c r="A1251" s="185" t="s">
        <v>178</v>
      </c>
      <c r="B1251" s="185"/>
      <c r="C1251" s="185"/>
      <c r="D1251" s="185"/>
      <c r="E1251" s="185"/>
    </row>
    <row r="1252" spans="1:5" ht="15" customHeight="1" x14ac:dyDescent="0.2">
      <c r="A1252" s="185"/>
      <c r="B1252" s="185"/>
      <c r="C1252" s="185"/>
      <c r="D1252" s="185"/>
      <c r="E1252" s="185"/>
    </row>
    <row r="1253" spans="1:5" ht="15" customHeight="1" x14ac:dyDescent="0.2">
      <c r="A1253" s="186" t="s">
        <v>179</v>
      </c>
      <c r="B1253" s="186"/>
      <c r="C1253" s="186"/>
      <c r="D1253" s="186"/>
      <c r="E1253" s="186"/>
    </row>
    <row r="1254" spans="1:5" ht="15" customHeight="1" x14ac:dyDescent="0.2">
      <c r="A1254" s="186"/>
      <c r="B1254" s="186"/>
      <c r="C1254" s="186"/>
      <c r="D1254" s="186"/>
      <c r="E1254" s="186"/>
    </row>
    <row r="1255" spans="1:5" ht="15" customHeight="1" x14ac:dyDescent="0.2">
      <c r="A1255" s="186"/>
      <c r="B1255" s="186"/>
      <c r="C1255" s="186"/>
      <c r="D1255" s="186"/>
      <c r="E1255" s="186"/>
    </row>
    <row r="1256" spans="1:5" ht="15" customHeight="1" x14ac:dyDescent="0.2">
      <c r="A1256" s="186"/>
      <c r="B1256" s="186"/>
      <c r="C1256" s="186"/>
      <c r="D1256" s="186"/>
      <c r="E1256" s="186"/>
    </row>
    <row r="1257" spans="1:5" ht="15" customHeight="1" x14ac:dyDescent="0.2">
      <c r="A1257" s="186"/>
      <c r="B1257" s="186"/>
      <c r="C1257" s="186"/>
      <c r="D1257" s="186"/>
      <c r="E1257" s="186"/>
    </row>
    <row r="1258" spans="1:5" ht="15" customHeight="1" x14ac:dyDescent="0.2">
      <c r="A1258" s="186"/>
      <c r="B1258" s="186"/>
      <c r="C1258" s="186"/>
      <c r="D1258" s="186"/>
      <c r="E1258" s="186"/>
    </row>
    <row r="1259" spans="1:5" ht="15" customHeight="1" x14ac:dyDescent="0.2">
      <c r="A1259" s="28"/>
      <c r="B1259" s="28"/>
      <c r="C1259" s="28"/>
      <c r="D1259" s="28"/>
      <c r="E1259" s="28"/>
    </row>
    <row r="1260" spans="1:5" ht="15" customHeight="1" x14ac:dyDescent="0.25">
      <c r="A1260" s="39" t="s">
        <v>1</v>
      </c>
      <c r="B1260" s="29"/>
      <c r="C1260" s="29"/>
      <c r="D1260" s="29"/>
      <c r="E1260" s="7"/>
    </row>
    <row r="1261" spans="1:5" ht="15" customHeight="1" x14ac:dyDescent="0.2">
      <c r="A1261" s="20" t="s">
        <v>35</v>
      </c>
      <c r="B1261" s="29"/>
      <c r="C1261" s="29"/>
      <c r="D1261" s="29"/>
      <c r="E1261" s="30" t="s">
        <v>36</v>
      </c>
    </row>
    <row r="1262" spans="1:5" ht="15" customHeight="1" x14ac:dyDescent="0.2">
      <c r="A1262" s="20"/>
      <c r="B1262" s="7"/>
      <c r="C1262" s="29"/>
      <c r="D1262" s="29"/>
      <c r="E1262" s="40"/>
    </row>
    <row r="1263" spans="1:5" ht="15" customHeight="1" x14ac:dyDescent="0.2">
      <c r="A1263" s="79"/>
      <c r="B1263" s="79"/>
      <c r="C1263" s="41" t="s">
        <v>9</v>
      </c>
      <c r="D1263" s="71" t="s">
        <v>16</v>
      </c>
      <c r="E1263" s="10" t="s">
        <v>11</v>
      </c>
    </row>
    <row r="1264" spans="1:5" ht="15" customHeight="1" x14ac:dyDescent="0.2">
      <c r="A1264" s="126"/>
      <c r="B1264" s="81"/>
      <c r="C1264" s="74">
        <v>5273</v>
      </c>
      <c r="D1264" s="53" t="s">
        <v>37</v>
      </c>
      <c r="E1264" s="76">
        <v>-300000</v>
      </c>
    </row>
    <row r="1265" spans="1:5" ht="15" customHeight="1" x14ac:dyDescent="0.2">
      <c r="A1265" s="82"/>
      <c r="B1265" s="82"/>
      <c r="C1265" s="46" t="s">
        <v>13</v>
      </c>
      <c r="D1265" s="25"/>
      <c r="E1265" s="48">
        <f>SUM(E1264:E1264)</f>
        <v>-300000</v>
      </c>
    </row>
    <row r="1266" spans="1:5" ht="15" customHeight="1" x14ac:dyDescent="0.2">
      <c r="A1266" s="28"/>
      <c r="B1266" s="28"/>
      <c r="C1266" s="28"/>
      <c r="D1266" s="28"/>
      <c r="E1266" s="28"/>
    </row>
    <row r="1267" spans="1:5" ht="15" customHeight="1" x14ac:dyDescent="0.25">
      <c r="A1267" s="39" t="s">
        <v>1</v>
      </c>
      <c r="B1267" s="29"/>
      <c r="C1267" s="29"/>
      <c r="D1267" s="29"/>
      <c r="E1267" s="29"/>
    </row>
    <row r="1268" spans="1:5" ht="15" customHeight="1" x14ac:dyDescent="0.2">
      <c r="A1268" s="20" t="s">
        <v>128</v>
      </c>
      <c r="E1268" t="s">
        <v>129</v>
      </c>
    </row>
    <row r="1269" spans="1:5" ht="15" customHeight="1" x14ac:dyDescent="0.25">
      <c r="A1269" s="39"/>
      <c r="B1269" s="7"/>
      <c r="C1269" s="29"/>
      <c r="D1269" s="29"/>
      <c r="E1269" s="40"/>
    </row>
    <row r="1270" spans="1:5" ht="15" customHeight="1" x14ac:dyDescent="0.2">
      <c r="A1270" s="22"/>
      <c r="B1270" s="22"/>
      <c r="C1270" s="41" t="s">
        <v>9</v>
      </c>
      <c r="D1270" s="71" t="s">
        <v>16</v>
      </c>
      <c r="E1270" s="43" t="s">
        <v>11</v>
      </c>
    </row>
    <row r="1271" spans="1:5" ht="15" customHeight="1" x14ac:dyDescent="0.2">
      <c r="A1271" s="175"/>
      <c r="B1271" s="127"/>
      <c r="C1271" s="74">
        <v>6172</v>
      </c>
      <c r="D1271" s="53" t="s">
        <v>37</v>
      </c>
      <c r="E1271" s="76">
        <v>300000</v>
      </c>
    </row>
    <row r="1272" spans="1:5" ht="15" customHeight="1" x14ac:dyDescent="0.2">
      <c r="A1272" s="23"/>
      <c r="B1272" s="127"/>
      <c r="C1272" s="46" t="s">
        <v>13</v>
      </c>
      <c r="D1272" s="47"/>
      <c r="E1272" s="48">
        <f>SUM(E1271:E1271)</f>
        <v>300000</v>
      </c>
    </row>
    <row r="1273" spans="1:5" ht="15" customHeight="1" x14ac:dyDescent="0.2"/>
    <row r="1274" spans="1:5" ht="15" customHeight="1" x14ac:dyDescent="0.2"/>
    <row r="1275" spans="1:5" ht="15" customHeight="1" x14ac:dyDescent="0.2"/>
    <row r="1276" spans="1:5" ht="15" customHeight="1" x14ac:dyDescent="0.2"/>
    <row r="1277" spans="1:5" ht="15" customHeight="1" x14ac:dyDescent="0.2"/>
    <row r="1278" spans="1:5" ht="15" customHeight="1" x14ac:dyDescent="0.2"/>
    <row r="1279" spans="1:5" ht="15" customHeight="1" x14ac:dyDescent="0.2"/>
    <row r="1280" spans="1:5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</sheetData>
  <mergeCells count="97">
    <mergeCell ref="A31:E37"/>
    <mergeCell ref="A2:E2"/>
    <mergeCell ref="A3:E3"/>
    <mergeCell ref="A4:E9"/>
    <mergeCell ref="A29:E29"/>
    <mergeCell ref="A30:E30"/>
    <mergeCell ref="A134:E140"/>
    <mergeCell ref="A55:E55"/>
    <mergeCell ref="A56:E56"/>
    <mergeCell ref="A57:E65"/>
    <mergeCell ref="A82:E82"/>
    <mergeCell ref="A83:E83"/>
    <mergeCell ref="A84:E88"/>
    <mergeCell ref="A106:E106"/>
    <mergeCell ref="A107:E107"/>
    <mergeCell ref="A108:E114"/>
    <mergeCell ref="A132:E132"/>
    <mergeCell ref="A133:E133"/>
    <mergeCell ref="A265:E273"/>
    <mergeCell ref="A159:E159"/>
    <mergeCell ref="A160:E160"/>
    <mergeCell ref="A161:E167"/>
    <mergeCell ref="A194:E194"/>
    <mergeCell ref="A195:E195"/>
    <mergeCell ref="A196:E203"/>
    <mergeCell ref="A234:E234"/>
    <mergeCell ref="A235:E235"/>
    <mergeCell ref="A236:E243"/>
    <mergeCell ref="A263:E263"/>
    <mergeCell ref="A264:E264"/>
    <mergeCell ref="A377:E384"/>
    <mergeCell ref="A292:E292"/>
    <mergeCell ref="A293:E293"/>
    <mergeCell ref="A294:E301"/>
    <mergeCell ref="A322:E322"/>
    <mergeCell ref="A323:E323"/>
    <mergeCell ref="A324:E330"/>
    <mergeCell ref="A348:E348"/>
    <mergeCell ref="A349:E349"/>
    <mergeCell ref="A350:E356"/>
    <mergeCell ref="A375:E375"/>
    <mergeCell ref="A376:E376"/>
    <mergeCell ref="A551:E551"/>
    <mergeCell ref="A402:E402"/>
    <mergeCell ref="A403:E403"/>
    <mergeCell ref="A404:E411"/>
    <mergeCell ref="A436:E436"/>
    <mergeCell ref="A437:E443"/>
    <mergeCell ref="A471:E471"/>
    <mergeCell ref="A472:E478"/>
    <mergeCell ref="A496:E496"/>
    <mergeCell ref="A497:E504"/>
    <mergeCell ref="A523:E523"/>
    <mergeCell ref="A524:E531"/>
    <mergeCell ref="A731:E731"/>
    <mergeCell ref="A552:E557"/>
    <mergeCell ref="A575:E575"/>
    <mergeCell ref="A576:E583"/>
    <mergeCell ref="A611:E611"/>
    <mergeCell ref="A612:E620"/>
    <mergeCell ref="A641:E641"/>
    <mergeCell ref="A642:E649"/>
    <mergeCell ref="A667:E667"/>
    <mergeCell ref="A668:E676"/>
    <mergeCell ref="A702:E702"/>
    <mergeCell ref="A703:E708"/>
    <mergeCell ref="A916:E917"/>
    <mergeCell ref="A732:E740"/>
    <mergeCell ref="A759:E760"/>
    <mergeCell ref="A761:E768"/>
    <mergeCell ref="A792:E793"/>
    <mergeCell ref="A794:E802"/>
    <mergeCell ref="A835:E836"/>
    <mergeCell ref="A837:E843"/>
    <mergeCell ref="A861:E862"/>
    <mergeCell ref="A863:E869"/>
    <mergeCell ref="A894:E895"/>
    <mergeCell ref="A896:E904"/>
    <mergeCell ref="A1058:E1059"/>
    <mergeCell ref="A918:E926"/>
    <mergeCell ref="A939:E940"/>
    <mergeCell ref="A941:E950"/>
    <mergeCell ref="A962:E963"/>
    <mergeCell ref="A964:E972"/>
    <mergeCell ref="A990:E991"/>
    <mergeCell ref="A992:E1000"/>
    <mergeCell ref="A1013:E1014"/>
    <mergeCell ref="A1015:E1020"/>
    <mergeCell ref="A1032:E1033"/>
    <mergeCell ref="A1034:E1040"/>
    <mergeCell ref="A1253:E1258"/>
    <mergeCell ref="A1060:E1066"/>
    <mergeCell ref="A1084:E1085"/>
    <mergeCell ref="A1086:E1091"/>
    <mergeCell ref="A1104:E1104"/>
    <mergeCell ref="A1105:E1111"/>
    <mergeCell ref="A1251:E1252"/>
  </mergeCells>
  <pageMargins left="0.98425196850393704" right="0.98425196850393704" top="0.98425196850393704" bottom="0.98425196850393704" header="0.51181102362204722" footer="0.51181102362204722"/>
  <pageSetup paperSize="9" scale="92" firstPageNumber="4" orientation="portrait" useFirstPageNumber="1" r:id="rId1"/>
  <headerFooter alignWithMargins="0">
    <oddHeader>&amp;C&amp;"Arial,Kurzíva"Příloha č. 2: Rozpočtové změny č. 68/21 - 108/21 schválené Radou Olomouckého kraje 15.3.2021</oddHeader>
    <oddFooter xml:space="preserve">&amp;L&amp;"Arial,Kurzíva"Zastupitelstvo OK 26.4.2021
8.1. - Rozpočet Olomouckého kraje 2021 - rozpočtové změny 
Příloha č. 2: Rozpočtové změny č. 68/21 - 108/21 schválené Radou Olomouckého kraje 15.3.2021&amp;R&amp;"Arial,Kurzíva"Strana &amp;P (celkem 47)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1"/>
  <sheetViews>
    <sheetView showGridLines="0" zoomScale="92" zoomScaleNormal="92" zoomScaleSheetLayoutView="92" zoomScalePageLayoutView="99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6.140625" bestFit="1" customWidth="1"/>
  </cols>
  <sheetData>
    <row r="1" spans="1:5" ht="15" customHeight="1" x14ac:dyDescent="0.25">
      <c r="A1" s="2" t="s">
        <v>181</v>
      </c>
    </row>
    <row r="2" spans="1:5" ht="15" customHeight="1" x14ac:dyDescent="0.2">
      <c r="A2" s="185" t="s">
        <v>3</v>
      </c>
      <c r="B2" s="185"/>
      <c r="C2" s="185"/>
      <c r="D2" s="185"/>
      <c r="E2" s="185"/>
    </row>
    <row r="3" spans="1:5" ht="15" customHeight="1" x14ac:dyDescent="0.2">
      <c r="A3" s="185" t="s">
        <v>19</v>
      </c>
      <c r="B3" s="185"/>
      <c r="C3" s="185"/>
      <c r="D3" s="185"/>
      <c r="E3" s="185"/>
    </row>
    <row r="4" spans="1:5" ht="15" customHeight="1" x14ac:dyDescent="0.2">
      <c r="A4" s="186" t="s">
        <v>182</v>
      </c>
      <c r="B4" s="186"/>
      <c r="C4" s="186"/>
      <c r="D4" s="186"/>
      <c r="E4" s="186"/>
    </row>
    <row r="5" spans="1:5" ht="15" customHeight="1" x14ac:dyDescent="0.2">
      <c r="A5" s="186"/>
      <c r="B5" s="186"/>
      <c r="C5" s="186"/>
      <c r="D5" s="186"/>
      <c r="E5" s="186"/>
    </row>
    <row r="6" spans="1:5" ht="15" customHeight="1" x14ac:dyDescent="0.2">
      <c r="A6" s="186"/>
      <c r="B6" s="186"/>
      <c r="C6" s="186"/>
      <c r="D6" s="186"/>
      <c r="E6" s="186"/>
    </row>
    <row r="7" spans="1:5" ht="15" customHeight="1" x14ac:dyDescent="0.2">
      <c r="A7" s="186"/>
      <c r="B7" s="186"/>
      <c r="C7" s="186"/>
      <c r="D7" s="186"/>
      <c r="E7" s="186"/>
    </row>
    <row r="8" spans="1:5" ht="15" customHeight="1" x14ac:dyDescent="0.2">
      <c r="A8" s="186"/>
      <c r="B8" s="186"/>
      <c r="C8" s="186"/>
      <c r="D8" s="186"/>
      <c r="E8" s="186"/>
    </row>
    <row r="9" spans="1:5" ht="15" customHeight="1" x14ac:dyDescent="0.2">
      <c r="A9" s="186"/>
      <c r="B9" s="186"/>
      <c r="C9" s="186"/>
      <c r="D9" s="186"/>
      <c r="E9" s="186"/>
    </row>
    <row r="10" spans="1:5" ht="15" customHeight="1" x14ac:dyDescent="0.2">
      <c r="A10" s="28"/>
      <c r="B10" s="28"/>
      <c r="C10" s="28"/>
      <c r="D10" s="28"/>
      <c r="E10" s="28"/>
    </row>
    <row r="11" spans="1:5" ht="15" customHeight="1" x14ac:dyDescent="0.25">
      <c r="A11" s="4" t="s">
        <v>0</v>
      </c>
      <c r="B11" s="5"/>
      <c r="C11" s="5"/>
      <c r="D11" s="5"/>
      <c r="E11" s="5"/>
    </row>
    <row r="12" spans="1:5" ht="15" customHeight="1" x14ac:dyDescent="0.2">
      <c r="A12" s="6" t="s">
        <v>21</v>
      </c>
      <c r="B12" s="5"/>
      <c r="C12" s="5"/>
      <c r="D12" s="5"/>
      <c r="E12" s="38" t="s">
        <v>22</v>
      </c>
    </row>
    <row r="13" spans="1:5" ht="15" customHeight="1" x14ac:dyDescent="0.25">
      <c r="A13" s="8"/>
      <c r="B13" s="4"/>
      <c r="C13" s="5"/>
      <c r="D13" s="5"/>
      <c r="E13" s="9"/>
    </row>
    <row r="14" spans="1:5" ht="15" customHeight="1" x14ac:dyDescent="0.2">
      <c r="B14" s="10" t="s">
        <v>8</v>
      </c>
      <c r="C14" s="10" t="s">
        <v>9</v>
      </c>
      <c r="D14" s="11" t="s">
        <v>10</v>
      </c>
      <c r="E14" s="43" t="s">
        <v>11</v>
      </c>
    </row>
    <row r="15" spans="1:5" ht="15" customHeight="1" x14ac:dyDescent="0.2">
      <c r="B15" s="12">
        <v>33035</v>
      </c>
      <c r="C15" s="13"/>
      <c r="D15" s="14" t="s">
        <v>12</v>
      </c>
      <c r="E15" s="15">
        <v>96000</v>
      </c>
    </row>
    <row r="16" spans="1:5" ht="15" customHeight="1" x14ac:dyDescent="0.2">
      <c r="B16" s="16"/>
      <c r="C16" s="17" t="s">
        <v>13</v>
      </c>
      <c r="D16" s="18"/>
      <c r="E16" s="19">
        <f>SUM(E15:E15)</f>
        <v>96000</v>
      </c>
    </row>
    <row r="17" spans="1:5" ht="15" customHeight="1" x14ac:dyDescent="0.25">
      <c r="A17" s="2"/>
      <c r="B17" s="35"/>
      <c r="C17" s="35"/>
      <c r="D17" s="35"/>
      <c r="E17" s="35"/>
    </row>
    <row r="18" spans="1:5" ht="15" customHeight="1" x14ac:dyDescent="0.25">
      <c r="A18" s="4" t="s">
        <v>1</v>
      </c>
      <c r="B18" s="5"/>
      <c r="C18" s="5"/>
      <c r="D18" s="5"/>
      <c r="E18" s="8"/>
    </row>
    <row r="19" spans="1:5" ht="15" customHeight="1" x14ac:dyDescent="0.2">
      <c r="A19" s="6" t="s">
        <v>21</v>
      </c>
      <c r="B19" s="5"/>
      <c r="C19" s="5"/>
      <c r="D19" s="5"/>
      <c r="E19" s="38" t="s">
        <v>22</v>
      </c>
    </row>
    <row r="20" spans="1:5" ht="15" customHeight="1" x14ac:dyDescent="0.2"/>
    <row r="21" spans="1:5" ht="15" customHeight="1" x14ac:dyDescent="0.2">
      <c r="B21" s="10" t="s">
        <v>8</v>
      </c>
      <c r="C21" s="10" t="s">
        <v>9</v>
      </c>
      <c r="D21" s="71" t="s">
        <v>10</v>
      </c>
      <c r="E21" s="10" t="s">
        <v>11</v>
      </c>
    </row>
    <row r="22" spans="1:5" ht="15" customHeight="1" x14ac:dyDescent="0.2">
      <c r="B22" s="12">
        <v>33035</v>
      </c>
      <c r="C22" s="13"/>
      <c r="D22" s="36" t="s">
        <v>23</v>
      </c>
      <c r="E22" s="158">
        <v>96000</v>
      </c>
    </row>
    <row r="23" spans="1:5" ht="15" customHeight="1" x14ac:dyDescent="0.2">
      <c r="A23" s="60"/>
      <c r="B23" s="178"/>
      <c r="C23" s="17" t="s">
        <v>13</v>
      </c>
      <c r="D23" s="54"/>
      <c r="E23" s="55">
        <f>SUM(E22:E22)</f>
        <v>96000</v>
      </c>
    </row>
    <row r="24" spans="1:5" ht="15" customHeight="1" x14ac:dyDescent="0.2"/>
    <row r="25" spans="1:5" ht="15" customHeight="1" x14ac:dyDescent="0.2"/>
    <row r="26" spans="1:5" ht="15" customHeight="1" x14ac:dyDescent="0.25">
      <c r="A26" s="2" t="s">
        <v>183</v>
      </c>
    </row>
    <row r="27" spans="1:5" ht="15" customHeight="1" x14ac:dyDescent="0.2">
      <c r="A27" s="185" t="s">
        <v>3</v>
      </c>
      <c r="B27" s="185"/>
      <c r="C27" s="185"/>
      <c r="D27" s="185"/>
      <c r="E27" s="185"/>
    </row>
    <row r="28" spans="1:5" ht="15" customHeight="1" x14ac:dyDescent="0.2">
      <c r="A28" s="185" t="s">
        <v>19</v>
      </c>
      <c r="B28" s="185"/>
      <c r="C28" s="185"/>
      <c r="D28" s="185"/>
      <c r="E28" s="185"/>
    </row>
    <row r="29" spans="1:5" ht="15" customHeight="1" x14ac:dyDescent="0.2">
      <c r="A29" s="186" t="s">
        <v>184</v>
      </c>
      <c r="B29" s="186"/>
      <c r="C29" s="186"/>
      <c r="D29" s="186"/>
      <c r="E29" s="186"/>
    </row>
    <row r="30" spans="1:5" ht="15" customHeight="1" x14ac:dyDescent="0.2">
      <c r="A30" s="186"/>
      <c r="B30" s="186"/>
      <c r="C30" s="186"/>
      <c r="D30" s="186"/>
      <c r="E30" s="186"/>
    </row>
    <row r="31" spans="1:5" ht="15" customHeight="1" x14ac:dyDescent="0.2">
      <c r="A31" s="186"/>
      <c r="B31" s="186"/>
      <c r="C31" s="186"/>
      <c r="D31" s="186"/>
      <c r="E31" s="186"/>
    </row>
    <row r="32" spans="1:5" ht="15" customHeight="1" x14ac:dyDescent="0.2">
      <c r="A32" s="186"/>
      <c r="B32" s="186"/>
      <c r="C32" s="186"/>
      <c r="D32" s="186"/>
      <c r="E32" s="186"/>
    </row>
    <row r="33" spans="1:5" ht="15" customHeight="1" x14ac:dyDescent="0.2">
      <c r="A33" s="186"/>
      <c r="B33" s="186"/>
      <c r="C33" s="186"/>
      <c r="D33" s="186"/>
      <c r="E33" s="186"/>
    </row>
    <row r="34" spans="1:5" ht="15" customHeight="1" x14ac:dyDescent="0.2">
      <c r="A34" s="186"/>
      <c r="B34" s="186"/>
      <c r="C34" s="186"/>
      <c r="D34" s="186"/>
      <c r="E34" s="186"/>
    </row>
    <row r="35" spans="1:5" ht="15" customHeight="1" x14ac:dyDescent="0.2">
      <c r="A35" s="28"/>
      <c r="B35" s="28"/>
      <c r="C35" s="28"/>
      <c r="D35" s="28"/>
      <c r="E35" s="28"/>
    </row>
    <row r="36" spans="1:5" ht="15" customHeight="1" x14ac:dyDescent="0.25">
      <c r="A36" s="4" t="s">
        <v>0</v>
      </c>
      <c r="B36" s="5"/>
      <c r="C36" s="5"/>
      <c r="D36" s="5"/>
      <c r="E36" s="5"/>
    </row>
    <row r="37" spans="1:5" ht="15" customHeight="1" x14ac:dyDescent="0.2">
      <c r="A37" s="6" t="s">
        <v>21</v>
      </c>
      <c r="B37" s="5"/>
      <c r="C37" s="5"/>
      <c r="D37" s="5"/>
      <c r="E37" s="38" t="s">
        <v>22</v>
      </c>
    </row>
    <row r="38" spans="1:5" ht="15" customHeight="1" x14ac:dyDescent="0.25">
      <c r="A38" s="8"/>
      <c r="B38" s="4"/>
      <c r="C38" s="5"/>
      <c r="D38" s="5"/>
      <c r="E38" s="9"/>
    </row>
    <row r="39" spans="1:5" ht="15" customHeight="1" x14ac:dyDescent="0.2">
      <c r="B39" s="10" t="s">
        <v>8</v>
      </c>
      <c r="C39" s="10" t="s">
        <v>9</v>
      </c>
      <c r="D39" s="11" t="s">
        <v>10</v>
      </c>
      <c r="E39" s="43" t="s">
        <v>11</v>
      </c>
    </row>
    <row r="40" spans="1:5" ht="15" customHeight="1" x14ac:dyDescent="0.2">
      <c r="B40" s="12">
        <v>33192</v>
      </c>
      <c r="C40" s="13"/>
      <c r="D40" s="14" t="s">
        <v>12</v>
      </c>
      <c r="E40" s="15">
        <v>73872</v>
      </c>
    </row>
    <row r="41" spans="1:5" ht="15" customHeight="1" x14ac:dyDescent="0.2">
      <c r="B41" s="16"/>
      <c r="C41" s="17" t="s">
        <v>13</v>
      </c>
      <c r="D41" s="18"/>
      <c r="E41" s="19">
        <f>SUM(E40:E40)</f>
        <v>73872</v>
      </c>
    </row>
    <row r="42" spans="1:5" ht="15" customHeight="1" x14ac:dyDescent="0.25">
      <c r="A42" s="2"/>
      <c r="B42" s="35"/>
      <c r="C42" s="35"/>
      <c r="D42" s="35"/>
      <c r="E42" s="35"/>
    </row>
    <row r="43" spans="1:5" ht="15" customHeight="1" x14ac:dyDescent="0.25">
      <c r="A43" s="4" t="s">
        <v>1</v>
      </c>
      <c r="B43" s="5"/>
      <c r="C43" s="5"/>
      <c r="D43" s="5"/>
      <c r="E43" s="8"/>
    </row>
    <row r="44" spans="1:5" ht="15" customHeight="1" x14ac:dyDescent="0.2">
      <c r="A44" s="6" t="s">
        <v>21</v>
      </c>
      <c r="B44" s="5"/>
      <c r="C44" s="5"/>
      <c r="D44" s="5"/>
      <c r="E44" s="38" t="s">
        <v>22</v>
      </c>
    </row>
    <row r="45" spans="1:5" ht="15" customHeight="1" x14ac:dyDescent="0.2"/>
    <row r="46" spans="1:5" ht="15" customHeight="1" x14ac:dyDescent="0.2">
      <c r="B46" s="10" t="s">
        <v>8</v>
      </c>
      <c r="C46" s="10" t="s">
        <v>9</v>
      </c>
      <c r="D46" s="71" t="s">
        <v>10</v>
      </c>
      <c r="E46" s="10" t="s">
        <v>11</v>
      </c>
    </row>
    <row r="47" spans="1:5" ht="15" customHeight="1" x14ac:dyDescent="0.2">
      <c r="B47" s="12">
        <v>33192</v>
      </c>
      <c r="C47" s="13"/>
      <c r="D47" s="36" t="s">
        <v>23</v>
      </c>
      <c r="E47" s="15">
        <v>73872</v>
      </c>
    </row>
    <row r="48" spans="1:5" ht="15" customHeight="1" x14ac:dyDescent="0.2">
      <c r="A48" s="60"/>
      <c r="B48" s="178"/>
      <c r="C48" s="17" t="s">
        <v>13</v>
      </c>
      <c r="D48" s="54"/>
      <c r="E48" s="55">
        <f>SUM(E47:E47)</f>
        <v>73872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2" t="s">
        <v>185</v>
      </c>
    </row>
    <row r="55" spans="1:5" ht="15" customHeight="1" x14ac:dyDescent="0.2">
      <c r="A55" s="192" t="s">
        <v>3</v>
      </c>
      <c r="B55" s="192"/>
      <c r="C55" s="192"/>
      <c r="D55" s="192"/>
      <c r="E55" s="192"/>
    </row>
    <row r="56" spans="1:5" ht="15" customHeight="1" x14ac:dyDescent="0.2">
      <c r="A56" s="185" t="s">
        <v>186</v>
      </c>
      <c r="B56" s="185"/>
      <c r="C56" s="185"/>
      <c r="D56" s="185"/>
      <c r="E56" s="185"/>
    </row>
    <row r="57" spans="1:5" ht="15" customHeight="1" x14ac:dyDescent="0.2">
      <c r="A57" s="186" t="s">
        <v>187</v>
      </c>
      <c r="B57" s="186"/>
      <c r="C57" s="186"/>
      <c r="D57" s="186"/>
      <c r="E57" s="186"/>
    </row>
    <row r="58" spans="1:5" ht="15" customHeight="1" x14ac:dyDescent="0.2">
      <c r="A58" s="186"/>
      <c r="B58" s="186"/>
      <c r="C58" s="186"/>
      <c r="D58" s="186"/>
      <c r="E58" s="186"/>
    </row>
    <row r="59" spans="1:5" ht="15" customHeight="1" x14ac:dyDescent="0.2">
      <c r="A59" s="186"/>
      <c r="B59" s="186"/>
      <c r="C59" s="186"/>
      <c r="D59" s="186"/>
      <c r="E59" s="186"/>
    </row>
    <row r="60" spans="1:5" ht="15" customHeight="1" x14ac:dyDescent="0.2">
      <c r="A60" s="186"/>
      <c r="B60" s="186"/>
      <c r="C60" s="186"/>
      <c r="D60" s="186"/>
      <c r="E60" s="186"/>
    </row>
    <row r="61" spans="1:5" ht="15" customHeight="1" x14ac:dyDescent="0.2">
      <c r="A61" s="28"/>
      <c r="B61" s="179"/>
      <c r="C61" s="28"/>
      <c r="D61" s="28"/>
      <c r="E61" s="28"/>
    </row>
    <row r="62" spans="1:5" ht="15" customHeight="1" x14ac:dyDescent="0.25">
      <c r="A62" s="4" t="s">
        <v>0</v>
      </c>
      <c r="B62" s="64"/>
      <c r="C62" s="5"/>
      <c r="D62" s="5"/>
      <c r="E62" s="5"/>
    </row>
    <row r="63" spans="1:5" ht="15" customHeight="1" x14ac:dyDescent="0.2">
      <c r="A63" s="6" t="s">
        <v>6</v>
      </c>
      <c r="B63" s="64"/>
      <c r="C63" s="5"/>
      <c r="D63" s="5"/>
      <c r="E63" s="38" t="s">
        <v>7</v>
      </c>
    </row>
    <row r="64" spans="1:5" ht="15" customHeight="1" x14ac:dyDescent="0.25">
      <c r="A64" s="8"/>
      <c r="B64" s="180"/>
      <c r="C64" s="5"/>
      <c r="D64" s="5"/>
      <c r="E64" s="9"/>
    </row>
    <row r="65" spans="1:5" ht="15" customHeight="1" x14ac:dyDescent="0.2">
      <c r="B65" s="10" t="s">
        <v>8</v>
      </c>
      <c r="C65" s="10" t="s">
        <v>9</v>
      </c>
      <c r="D65" s="11" t="s">
        <v>10</v>
      </c>
      <c r="E65" s="10" t="s">
        <v>11</v>
      </c>
    </row>
    <row r="66" spans="1:5" ht="15" customHeight="1" x14ac:dyDescent="0.2">
      <c r="B66" s="12">
        <v>4001</v>
      </c>
      <c r="C66" s="13"/>
      <c r="D66" s="14" t="s">
        <v>12</v>
      </c>
      <c r="E66" s="15">
        <v>500000</v>
      </c>
    </row>
    <row r="67" spans="1:5" ht="15" customHeight="1" x14ac:dyDescent="0.2">
      <c r="B67" s="16"/>
      <c r="C67" s="17" t="s">
        <v>13</v>
      </c>
      <c r="D67" s="18"/>
      <c r="E67" s="19">
        <f>SUM(E66:E66)</f>
        <v>500000</v>
      </c>
    </row>
    <row r="68" spans="1:5" ht="15" customHeight="1" x14ac:dyDescent="0.25">
      <c r="A68" s="2"/>
      <c r="B68" s="181"/>
      <c r="C68" s="35"/>
      <c r="D68" s="35"/>
      <c r="E68" s="35"/>
    </row>
    <row r="69" spans="1:5" ht="15" customHeight="1" x14ac:dyDescent="0.25">
      <c r="A69" s="39" t="s">
        <v>1</v>
      </c>
      <c r="B69" s="59"/>
      <c r="C69" s="29"/>
      <c r="D69" s="29"/>
      <c r="E69" s="7"/>
    </row>
    <row r="70" spans="1:5" ht="15" customHeight="1" x14ac:dyDescent="0.2">
      <c r="A70" s="6" t="s">
        <v>128</v>
      </c>
      <c r="B70" s="59"/>
      <c r="C70" s="29"/>
      <c r="D70" s="29"/>
      <c r="E70" s="30" t="s">
        <v>129</v>
      </c>
    </row>
    <row r="71" spans="1:5" ht="15" customHeight="1" x14ac:dyDescent="0.2">
      <c r="A71" s="20"/>
      <c r="B71" s="59"/>
      <c r="C71" s="29"/>
      <c r="D71" s="29"/>
      <c r="E71" s="30"/>
    </row>
    <row r="72" spans="1:5" ht="15" customHeight="1" x14ac:dyDescent="0.2">
      <c r="B72" s="10" t="s">
        <v>8</v>
      </c>
      <c r="C72" s="10" t="s">
        <v>9</v>
      </c>
      <c r="D72" s="51" t="s">
        <v>16</v>
      </c>
      <c r="E72" s="10" t="s">
        <v>11</v>
      </c>
    </row>
    <row r="73" spans="1:5" ht="15" customHeight="1" x14ac:dyDescent="0.2">
      <c r="B73" s="12">
        <v>4001</v>
      </c>
      <c r="C73" s="182">
        <v>6172</v>
      </c>
      <c r="D73" s="53" t="s">
        <v>37</v>
      </c>
      <c r="E73" s="15">
        <v>500000</v>
      </c>
    </row>
    <row r="74" spans="1:5" ht="15" customHeight="1" x14ac:dyDescent="0.2">
      <c r="B74" s="16"/>
      <c r="C74" s="17" t="s">
        <v>13</v>
      </c>
      <c r="D74" s="18"/>
      <c r="E74" s="19">
        <f>SUM(E73:E73)</f>
        <v>500000</v>
      </c>
    </row>
    <row r="75" spans="1:5" ht="15" customHeight="1" x14ac:dyDescent="0.2"/>
    <row r="76" spans="1:5" ht="15" customHeight="1" x14ac:dyDescent="0.2"/>
    <row r="77" spans="1:5" ht="15" customHeight="1" x14ac:dyDescent="0.25">
      <c r="A77" s="2" t="s">
        <v>188</v>
      </c>
    </row>
    <row r="78" spans="1:5" ht="15" customHeight="1" x14ac:dyDescent="0.2">
      <c r="A78" s="185" t="s">
        <v>3</v>
      </c>
      <c r="B78" s="185"/>
      <c r="C78" s="185"/>
      <c r="D78" s="185"/>
      <c r="E78" s="185"/>
    </row>
    <row r="79" spans="1:5" ht="15" customHeight="1" x14ac:dyDescent="0.2">
      <c r="A79" s="185" t="s">
        <v>25</v>
      </c>
      <c r="B79" s="185"/>
      <c r="C79" s="185"/>
      <c r="D79" s="185"/>
      <c r="E79" s="185"/>
    </row>
    <row r="80" spans="1:5" ht="15" customHeight="1" x14ac:dyDescent="0.2">
      <c r="A80" s="186" t="s">
        <v>189</v>
      </c>
      <c r="B80" s="186"/>
      <c r="C80" s="186"/>
      <c r="D80" s="186"/>
      <c r="E80" s="186"/>
    </row>
    <row r="81" spans="1:5" ht="15" customHeight="1" x14ac:dyDescent="0.2">
      <c r="A81" s="186"/>
      <c r="B81" s="186"/>
      <c r="C81" s="186"/>
      <c r="D81" s="186"/>
      <c r="E81" s="186"/>
    </row>
    <row r="82" spans="1:5" ht="15" customHeight="1" x14ac:dyDescent="0.2">
      <c r="A82" s="186"/>
      <c r="B82" s="186"/>
      <c r="C82" s="186"/>
      <c r="D82" s="186"/>
      <c r="E82" s="186"/>
    </row>
    <row r="83" spans="1:5" ht="15" customHeight="1" x14ac:dyDescent="0.2">
      <c r="A83" s="186"/>
      <c r="B83" s="186"/>
      <c r="C83" s="186"/>
      <c r="D83" s="186"/>
      <c r="E83" s="186"/>
    </row>
    <row r="84" spans="1:5" ht="15" customHeight="1" x14ac:dyDescent="0.2">
      <c r="A84" s="186"/>
      <c r="B84" s="186"/>
      <c r="C84" s="186"/>
      <c r="D84" s="186"/>
      <c r="E84" s="186"/>
    </row>
    <row r="85" spans="1:5" ht="15" customHeight="1" x14ac:dyDescent="0.2">
      <c r="A85" s="37"/>
      <c r="B85" s="37"/>
      <c r="C85" s="37"/>
      <c r="D85" s="37"/>
      <c r="E85" s="37"/>
    </row>
    <row r="86" spans="1:5" ht="15" customHeight="1" x14ac:dyDescent="0.25">
      <c r="A86" s="4" t="s">
        <v>0</v>
      </c>
      <c r="B86" s="5"/>
      <c r="C86" s="5"/>
      <c r="D86" s="5"/>
      <c r="E86" s="5"/>
    </row>
    <row r="87" spans="1:5" ht="15" customHeight="1" x14ac:dyDescent="0.2">
      <c r="A87" s="20" t="s">
        <v>6</v>
      </c>
      <c r="B87" s="5"/>
      <c r="C87" s="5"/>
      <c r="D87" s="5"/>
      <c r="E87" s="38" t="s">
        <v>7</v>
      </c>
    </row>
    <row r="88" spans="1:5" ht="15" customHeight="1" x14ac:dyDescent="0.25">
      <c r="A88" s="7"/>
      <c r="B88" s="39"/>
      <c r="C88" s="29"/>
      <c r="D88" s="29"/>
      <c r="E88" s="40"/>
    </row>
    <row r="89" spans="1:5" ht="15" customHeight="1" x14ac:dyDescent="0.2">
      <c r="B89" s="41" t="s">
        <v>8</v>
      </c>
      <c r="C89" s="41" t="s">
        <v>9</v>
      </c>
      <c r="D89" s="42" t="s">
        <v>10</v>
      </c>
      <c r="E89" s="43" t="s">
        <v>11</v>
      </c>
    </row>
    <row r="90" spans="1:5" ht="15" customHeight="1" x14ac:dyDescent="0.2">
      <c r="B90" s="44">
        <v>98278</v>
      </c>
      <c r="C90" s="13"/>
      <c r="D90" s="14" t="s">
        <v>27</v>
      </c>
      <c r="E90" s="15">
        <v>8032</v>
      </c>
    </row>
    <row r="91" spans="1:5" ht="15" customHeight="1" x14ac:dyDescent="0.2">
      <c r="B91" s="45"/>
      <c r="C91" s="46" t="s">
        <v>13</v>
      </c>
      <c r="D91" s="47"/>
      <c r="E91" s="48">
        <f>SUM(E90:E90)</f>
        <v>8032</v>
      </c>
    </row>
    <row r="92" spans="1:5" ht="15" customHeight="1" x14ac:dyDescent="0.25">
      <c r="A92" s="2"/>
      <c r="B92" s="35"/>
      <c r="C92" s="35"/>
      <c r="D92" s="35"/>
      <c r="E92" s="35"/>
    </row>
    <row r="93" spans="1:5" ht="15" customHeight="1" x14ac:dyDescent="0.25">
      <c r="A93" s="4" t="s">
        <v>1</v>
      </c>
      <c r="B93" s="5"/>
      <c r="C93" s="5"/>
    </row>
    <row r="94" spans="1:5" ht="15" customHeight="1" x14ac:dyDescent="0.2">
      <c r="A94" s="20" t="s">
        <v>28</v>
      </c>
      <c r="B94" s="29"/>
      <c r="C94" s="29"/>
      <c r="D94" s="29"/>
      <c r="E94" s="30" t="s">
        <v>29</v>
      </c>
    </row>
    <row r="95" spans="1:5" ht="15" customHeight="1" x14ac:dyDescent="0.2">
      <c r="A95" s="8"/>
      <c r="B95" s="49"/>
      <c r="C95" s="5"/>
      <c r="D95" s="35"/>
      <c r="E95" s="50"/>
    </row>
    <row r="96" spans="1:5" ht="15" customHeight="1" x14ac:dyDescent="0.2">
      <c r="C96" s="10" t="s">
        <v>9</v>
      </c>
      <c r="D96" s="51" t="s">
        <v>16</v>
      </c>
      <c r="E96" s="43" t="s">
        <v>11</v>
      </c>
    </row>
    <row r="97" spans="1:5" ht="15" customHeight="1" x14ac:dyDescent="0.2">
      <c r="C97" s="52">
        <v>3769</v>
      </c>
      <c r="D97" s="53" t="s">
        <v>30</v>
      </c>
      <c r="E97" s="15">
        <v>8032</v>
      </c>
    </row>
    <row r="98" spans="1:5" ht="15" customHeight="1" x14ac:dyDescent="0.2">
      <c r="C98" s="17" t="s">
        <v>13</v>
      </c>
      <c r="D98" s="54"/>
      <c r="E98" s="55">
        <f>SUM(E97:E97)</f>
        <v>8032</v>
      </c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2" t="s">
        <v>190</v>
      </c>
    </row>
    <row r="107" spans="1:5" ht="15" customHeight="1" x14ac:dyDescent="0.2">
      <c r="A107" s="185" t="s">
        <v>3</v>
      </c>
      <c r="B107" s="185"/>
      <c r="C107" s="185"/>
      <c r="D107" s="185"/>
      <c r="E107" s="185"/>
    </row>
    <row r="108" spans="1:5" ht="15" customHeight="1" x14ac:dyDescent="0.2">
      <c r="A108" s="185" t="s">
        <v>63</v>
      </c>
      <c r="B108" s="185"/>
      <c r="C108" s="185"/>
      <c r="D108" s="185"/>
      <c r="E108" s="185"/>
    </row>
    <row r="109" spans="1:5" ht="15" customHeight="1" x14ac:dyDescent="0.2">
      <c r="A109" s="188" t="s">
        <v>191</v>
      </c>
      <c r="B109" s="188"/>
      <c r="C109" s="188"/>
      <c r="D109" s="188"/>
      <c r="E109" s="188"/>
    </row>
    <row r="110" spans="1:5" ht="15" customHeight="1" x14ac:dyDescent="0.2">
      <c r="A110" s="188"/>
      <c r="B110" s="188"/>
      <c r="C110" s="188"/>
      <c r="D110" s="188"/>
      <c r="E110" s="188"/>
    </row>
    <row r="111" spans="1:5" ht="15" customHeight="1" x14ac:dyDescent="0.2">
      <c r="A111" s="188"/>
      <c r="B111" s="188"/>
      <c r="C111" s="188"/>
      <c r="D111" s="188"/>
      <c r="E111" s="188"/>
    </row>
    <row r="112" spans="1:5" ht="15" customHeight="1" x14ac:dyDescent="0.2">
      <c r="A112" s="188"/>
      <c r="B112" s="188"/>
      <c r="C112" s="188"/>
      <c r="D112" s="188"/>
      <c r="E112" s="188"/>
    </row>
    <row r="113" spans="1:5" ht="15" customHeight="1" x14ac:dyDescent="0.2">
      <c r="A113" s="188"/>
      <c r="B113" s="188"/>
      <c r="C113" s="188"/>
      <c r="D113" s="188"/>
      <c r="E113" s="188"/>
    </row>
    <row r="114" spans="1:5" ht="15" customHeight="1" x14ac:dyDescent="0.2">
      <c r="A114" s="188"/>
      <c r="B114" s="188"/>
      <c r="C114" s="188"/>
      <c r="D114" s="188"/>
      <c r="E114" s="188"/>
    </row>
    <row r="115" spans="1:5" ht="15" customHeight="1" x14ac:dyDescent="0.2">
      <c r="A115" s="188"/>
      <c r="B115" s="188"/>
      <c r="C115" s="188"/>
      <c r="D115" s="188"/>
      <c r="E115" s="188"/>
    </row>
    <row r="116" spans="1:5" ht="15" customHeight="1" x14ac:dyDescent="0.2">
      <c r="A116" s="188"/>
      <c r="B116" s="188"/>
      <c r="C116" s="188"/>
      <c r="D116" s="188"/>
      <c r="E116" s="188"/>
    </row>
    <row r="117" spans="1:5" ht="15" customHeight="1" x14ac:dyDescent="0.2">
      <c r="A117" s="37"/>
      <c r="B117" s="63"/>
      <c r="C117" s="37"/>
      <c r="D117" s="37"/>
      <c r="E117" s="37"/>
    </row>
    <row r="118" spans="1:5" ht="15" customHeight="1" x14ac:dyDescent="0.25">
      <c r="A118" s="4" t="s">
        <v>0</v>
      </c>
      <c r="B118" s="64"/>
      <c r="C118" s="5"/>
      <c r="D118" s="5"/>
      <c r="E118" s="5"/>
    </row>
    <row r="119" spans="1:5" ht="15" customHeight="1" x14ac:dyDescent="0.2">
      <c r="A119" s="6" t="s">
        <v>6</v>
      </c>
      <c r="B119" s="64"/>
      <c r="C119" s="5"/>
      <c r="D119" s="5"/>
      <c r="E119" s="38" t="s">
        <v>7</v>
      </c>
    </row>
    <row r="120" spans="1:5" ht="15" customHeight="1" x14ac:dyDescent="0.25">
      <c r="A120" s="7"/>
      <c r="B120" s="65"/>
      <c r="C120" s="29"/>
      <c r="D120" s="29"/>
      <c r="E120" s="40"/>
    </row>
    <row r="121" spans="1:5" ht="15" customHeight="1" x14ac:dyDescent="0.2">
      <c r="B121" s="41" t="s">
        <v>8</v>
      </c>
      <c r="C121" s="41" t="s">
        <v>9</v>
      </c>
      <c r="D121" s="42" t="s">
        <v>10</v>
      </c>
      <c r="E121" s="43" t="s">
        <v>11</v>
      </c>
    </row>
    <row r="122" spans="1:5" ht="15" customHeight="1" x14ac:dyDescent="0.2">
      <c r="B122" s="66">
        <v>107517969</v>
      </c>
      <c r="C122" s="67"/>
      <c r="D122" s="68" t="s">
        <v>45</v>
      </c>
      <c r="E122" s="15">
        <v>43703845.829999998</v>
      </c>
    </row>
    <row r="123" spans="1:5" ht="15" customHeight="1" x14ac:dyDescent="0.2">
      <c r="B123" s="66">
        <v>107117968</v>
      </c>
      <c r="C123" s="67"/>
      <c r="D123" s="68" t="s">
        <v>45</v>
      </c>
      <c r="E123" s="15">
        <v>2570814.46</v>
      </c>
    </row>
    <row r="124" spans="1:5" ht="15" customHeight="1" x14ac:dyDescent="0.2">
      <c r="B124" s="45"/>
      <c r="C124" s="46" t="s">
        <v>13</v>
      </c>
      <c r="D124" s="47"/>
      <c r="E124" s="48">
        <f>SUM(E122:E123)</f>
        <v>46274660.289999999</v>
      </c>
    </row>
    <row r="125" spans="1:5" ht="15" customHeight="1" x14ac:dyDescent="0.2"/>
    <row r="126" spans="1:5" ht="15" customHeight="1" x14ac:dyDescent="0.25">
      <c r="A126" s="39" t="s">
        <v>1</v>
      </c>
      <c r="B126" s="29"/>
      <c r="C126" s="29"/>
      <c r="D126" s="29"/>
      <c r="E126" s="29"/>
    </row>
    <row r="127" spans="1:5" ht="15" customHeight="1" x14ac:dyDescent="0.2">
      <c r="A127" s="6" t="s">
        <v>83</v>
      </c>
      <c r="B127" s="5"/>
      <c r="C127" s="5"/>
      <c r="D127" s="5"/>
      <c r="E127" s="38" t="s">
        <v>84</v>
      </c>
    </row>
    <row r="128" spans="1:5" ht="15" customHeight="1" x14ac:dyDescent="0.25">
      <c r="A128" s="39"/>
      <c r="B128" s="7"/>
      <c r="C128" s="29"/>
      <c r="D128" s="29"/>
      <c r="E128" s="40"/>
    </row>
    <row r="129" spans="1:5" ht="15" customHeight="1" x14ac:dyDescent="0.2">
      <c r="A129" s="79"/>
      <c r="B129" s="10" t="s">
        <v>8</v>
      </c>
      <c r="C129" s="41" t="s">
        <v>9</v>
      </c>
      <c r="D129" s="120" t="s">
        <v>10</v>
      </c>
      <c r="E129" s="43" t="s">
        <v>11</v>
      </c>
    </row>
    <row r="130" spans="1:5" ht="15" customHeight="1" x14ac:dyDescent="0.2">
      <c r="A130" s="126"/>
      <c r="B130" s="66">
        <v>107517969</v>
      </c>
      <c r="C130" s="52"/>
      <c r="D130" s="53" t="s">
        <v>192</v>
      </c>
      <c r="E130" s="15">
        <v>43703845.829999998</v>
      </c>
    </row>
    <row r="131" spans="1:5" ht="15" customHeight="1" x14ac:dyDescent="0.2">
      <c r="A131" s="126"/>
      <c r="B131" s="66">
        <v>107117968</v>
      </c>
      <c r="C131" s="52"/>
      <c r="D131" s="53" t="s">
        <v>192</v>
      </c>
      <c r="E131" s="15">
        <v>2570814.46</v>
      </c>
    </row>
    <row r="132" spans="1:5" ht="15" customHeight="1" x14ac:dyDescent="0.2">
      <c r="A132" s="130"/>
      <c r="B132" s="147"/>
      <c r="C132" s="46" t="s">
        <v>13</v>
      </c>
      <c r="D132" s="121"/>
      <c r="E132" s="122">
        <f>SUM(E130:E131)</f>
        <v>46274660.289999999</v>
      </c>
    </row>
    <row r="133" spans="1:5" ht="15" customHeight="1" x14ac:dyDescent="0.2"/>
    <row r="134" spans="1:5" ht="15" customHeight="1" x14ac:dyDescent="0.2"/>
    <row r="135" spans="1:5" ht="15" customHeight="1" x14ac:dyDescent="0.25">
      <c r="A135" s="2" t="s">
        <v>193</v>
      </c>
    </row>
    <row r="136" spans="1:5" ht="15" customHeight="1" x14ac:dyDescent="0.2">
      <c r="A136" s="185" t="s">
        <v>3</v>
      </c>
      <c r="B136" s="185"/>
      <c r="C136" s="185"/>
      <c r="D136" s="185"/>
      <c r="E136" s="185"/>
    </row>
    <row r="137" spans="1:5" ht="15" customHeight="1" x14ac:dyDescent="0.2">
      <c r="A137" s="185" t="s">
        <v>19</v>
      </c>
      <c r="B137" s="185"/>
      <c r="C137" s="185"/>
      <c r="D137" s="185"/>
      <c r="E137" s="185"/>
    </row>
    <row r="138" spans="1:5" ht="15" customHeight="1" x14ac:dyDescent="0.2">
      <c r="A138" s="186" t="s">
        <v>194</v>
      </c>
      <c r="B138" s="186"/>
      <c r="C138" s="186"/>
      <c r="D138" s="186"/>
      <c r="E138" s="186"/>
    </row>
    <row r="139" spans="1:5" ht="15" customHeight="1" x14ac:dyDescent="0.2">
      <c r="A139" s="186"/>
      <c r="B139" s="186"/>
      <c r="C139" s="186"/>
      <c r="D139" s="186"/>
      <c r="E139" s="186"/>
    </row>
    <row r="140" spans="1:5" ht="15" customHeight="1" x14ac:dyDescent="0.2">
      <c r="A140" s="186"/>
      <c r="B140" s="186"/>
      <c r="C140" s="186"/>
      <c r="D140" s="186"/>
      <c r="E140" s="186"/>
    </row>
    <row r="141" spans="1:5" ht="15" customHeight="1" x14ac:dyDescent="0.2">
      <c r="A141" s="186"/>
      <c r="B141" s="186"/>
      <c r="C141" s="186"/>
      <c r="D141" s="186"/>
      <c r="E141" s="186"/>
    </row>
    <row r="142" spans="1:5" ht="15" customHeight="1" x14ac:dyDescent="0.2">
      <c r="A142" s="186"/>
      <c r="B142" s="186"/>
      <c r="C142" s="186"/>
      <c r="D142" s="186"/>
      <c r="E142" s="186"/>
    </row>
    <row r="143" spans="1:5" ht="15" customHeight="1" x14ac:dyDescent="0.2">
      <c r="A143" s="186"/>
      <c r="B143" s="186"/>
      <c r="C143" s="186"/>
      <c r="D143" s="186"/>
      <c r="E143" s="186"/>
    </row>
    <row r="144" spans="1:5" ht="15" customHeight="1" x14ac:dyDescent="0.2">
      <c r="A144" s="186"/>
      <c r="B144" s="186"/>
      <c r="C144" s="186"/>
      <c r="D144" s="186"/>
      <c r="E144" s="186"/>
    </row>
    <row r="145" spans="1:5" ht="15" customHeight="1" x14ac:dyDescent="0.2">
      <c r="A145" s="28"/>
      <c r="B145" s="28"/>
      <c r="C145" s="28"/>
      <c r="D145" s="28"/>
      <c r="E145" s="28"/>
    </row>
    <row r="146" spans="1:5" ht="15" customHeight="1" x14ac:dyDescent="0.25">
      <c r="A146" s="4" t="s">
        <v>0</v>
      </c>
      <c r="B146" s="5"/>
      <c r="C146" s="5"/>
      <c r="D146" s="5"/>
      <c r="E146" s="5"/>
    </row>
    <row r="147" spans="1:5" ht="15" customHeight="1" x14ac:dyDescent="0.2">
      <c r="A147" s="20" t="s">
        <v>6</v>
      </c>
      <c r="E147" t="s">
        <v>7</v>
      </c>
    </row>
    <row r="148" spans="1:5" ht="15" customHeight="1" x14ac:dyDescent="0.25">
      <c r="A148" s="31"/>
      <c r="B148" s="4"/>
      <c r="C148" s="5"/>
      <c r="D148" s="5"/>
      <c r="E148" s="9"/>
    </row>
    <row r="149" spans="1:5" ht="15" customHeight="1" x14ac:dyDescent="0.2">
      <c r="B149" s="10" t="s">
        <v>8</v>
      </c>
      <c r="C149" s="10" t="s">
        <v>9</v>
      </c>
      <c r="D149" s="11" t="s">
        <v>10</v>
      </c>
      <c r="E149" s="10" t="s">
        <v>11</v>
      </c>
    </row>
    <row r="150" spans="1:5" ht="15" customHeight="1" x14ac:dyDescent="0.2">
      <c r="B150" s="32">
        <v>103533063</v>
      </c>
      <c r="C150" s="33"/>
      <c r="D150" s="14" t="s">
        <v>12</v>
      </c>
      <c r="E150" s="15">
        <v>1486720</v>
      </c>
    </row>
    <row r="151" spans="1:5" ht="15" customHeight="1" x14ac:dyDescent="0.2">
      <c r="B151" s="32">
        <v>103133063</v>
      </c>
      <c r="C151" s="33"/>
      <c r="D151" s="14" t="s">
        <v>12</v>
      </c>
      <c r="E151" s="15">
        <v>261280</v>
      </c>
    </row>
    <row r="152" spans="1:5" ht="15" customHeight="1" x14ac:dyDescent="0.2">
      <c r="B152" s="34"/>
      <c r="C152" s="17" t="s">
        <v>13</v>
      </c>
      <c r="D152" s="18"/>
      <c r="E152" s="19">
        <f>SUM(E150:E151)</f>
        <v>1748000</v>
      </c>
    </row>
    <row r="153" spans="1:5" ht="15" customHeight="1" x14ac:dyDescent="0.25">
      <c r="A153" s="2"/>
      <c r="B153" s="35"/>
      <c r="C153" s="35"/>
      <c r="D153" s="35"/>
      <c r="E153" s="35"/>
    </row>
    <row r="154" spans="1:5" ht="15" customHeight="1" x14ac:dyDescent="0.25">
      <c r="A154" s="2"/>
      <c r="B154" s="35"/>
      <c r="C154" s="35"/>
      <c r="D154" s="35"/>
      <c r="E154" s="35"/>
    </row>
    <row r="155" spans="1:5" ht="15" customHeight="1" x14ac:dyDescent="0.25">
      <c r="A155" s="2"/>
      <c r="B155" s="35"/>
      <c r="C155" s="35"/>
      <c r="D155" s="35"/>
      <c r="E155" s="35"/>
    </row>
    <row r="156" spans="1:5" ht="15" customHeight="1" x14ac:dyDescent="0.25">
      <c r="A156" s="2"/>
      <c r="B156" s="35"/>
      <c r="C156" s="35"/>
      <c r="D156" s="35"/>
      <c r="E156" s="35"/>
    </row>
    <row r="157" spans="1:5" ht="15" customHeight="1" x14ac:dyDescent="0.25">
      <c r="A157" s="2"/>
      <c r="B157" s="35"/>
      <c r="C157" s="35"/>
      <c r="D157" s="35"/>
      <c r="E157" s="35"/>
    </row>
    <row r="158" spans="1:5" ht="15" customHeight="1" x14ac:dyDescent="0.25">
      <c r="A158" s="4" t="s">
        <v>1</v>
      </c>
      <c r="B158" s="5"/>
      <c r="C158" s="5"/>
      <c r="D158" s="5"/>
      <c r="E158" s="31"/>
    </row>
    <row r="159" spans="1:5" ht="15" customHeight="1" x14ac:dyDescent="0.2">
      <c r="A159" s="20" t="s">
        <v>73</v>
      </c>
      <c r="B159" s="21"/>
      <c r="C159" s="21"/>
      <c r="D159" s="21"/>
      <c r="E159" s="7" t="s">
        <v>74</v>
      </c>
    </row>
    <row r="160" spans="1:5" ht="15" customHeight="1" x14ac:dyDescent="0.25">
      <c r="A160" s="31"/>
      <c r="B160" s="4"/>
      <c r="C160" s="5"/>
      <c r="D160" s="5"/>
      <c r="E160" s="9"/>
    </row>
    <row r="161" spans="1:5" ht="15" customHeight="1" x14ac:dyDescent="0.2">
      <c r="B161" s="10" t="s">
        <v>8</v>
      </c>
      <c r="C161" s="10" t="s">
        <v>9</v>
      </c>
      <c r="D161" s="11" t="s">
        <v>10</v>
      </c>
      <c r="E161" s="10" t="s">
        <v>11</v>
      </c>
    </row>
    <row r="162" spans="1:5" ht="15" customHeight="1" x14ac:dyDescent="0.2">
      <c r="B162" s="32">
        <v>103533063</v>
      </c>
      <c r="C162" s="33"/>
      <c r="D162" s="36" t="s">
        <v>23</v>
      </c>
      <c r="E162" s="15">
        <v>1486720</v>
      </c>
    </row>
    <row r="163" spans="1:5" ht="15" customHeight="1" x14ac:dyDescent="0.2">
      <c r="B163" s="32">
        <v>103133063</v>
      </c>
      <c r="C163" s="33"/>
      <c r="D163" s="36" t="s">
        <v>23</v>
      </c>
      <c r="E163" s="15">
        <v>261280</v>
      </c>
    </row>
    <row r="164" spans="1:5" ht="15" customHeight="1" x14ac:dyDescent="0.2">
      <c r="B164" s="34"/>
      <c r="C164" s="17" t="s">
        <v>13</v>
      </c>
      <c r="D164" s="18"/>
      <c r="E164" s="19">
        <f>SUM(E162:E163)</f>
        <v>1748000</v>
      </c>
    </row>
    <row r="165" spans="1:5" ht="15" customHeight="1" x14ac:dyDescent="0.2"/>
    <row r="166" spans="1:5" ht="15" customHeight="1" x14ac:dyDescent="0.2"/>
    <row r="167" spans="1:5" ht="15" customHeight="1" x14ac:dyDescent="0.25">
      <c r="A167" s="2" t="s">
        <v>195</v>
      </c>
    </row>
    <row r="168" spans="1:5" ht="15" customHeight="1" x14ac:dyDescent="0.2">
      <c r="A168" s="185" t="s">
        <v>3</v>
      </c>
      <c r="B168" s="185"/>
      <c r="C168" s="185"/>
      <c r="D168" s="185"/>
      <c r="E168" s="185"/>
    </row>
    <row r="169" spans="1:5" ht="15" customHeight="1" x14ac:dyDescent="0.2">
      <c r="A169" s="186" t="s">
        <v>196</v>
      </c>
      <c r="B169" s="186"/>
      <c r="C169" s="186"/>
      <c r="D169" s="186"/>
      <c r="E169" s="186"/>
    </row>
    <row r="170" spans="1:5" ht="15" customHeight="1" x14ac:dyDescent="0.2">
      <c r="A170" s="186"/>
      <c r="B170" s="186"/>
      <c r="C170" s="186"/>
      <c r="D170" s="186"/>
      <c r="E170" s="186"/>
    </row>
    <row r="171" spans="1:5" ht="15" customHeight="1" x14ac:dyDescent="0.2">
      <c r="A171" s="186"/>
      <c r="B171" s="186"/>
      <c r="C171" s="186"/>
      <c r="D171" s="186"/>
      <c r="E171" s="186"/>
    </row>
    <row r="172" spans="1:5" ht="15" customHeight="1" x14ac:dyDescent="0.2">
      <c r="A172" s="186"/>
      <c r="B172" s="186"/>
      <c r="C172" s="186"/>
      <c r="D172" s="186"/>
      <c r="E172" s="186"/>
    </row>
    <row r="173" spans="1:5" ht="15" customHeight="1" x14ac:dyDescent="0.2">
      <c r="A173" s="186"/>
      <c r="B173" s="186"/>
      <c r="C173" s="186"/>
      <c r="D173" s="186"/>
      <c r="E173" s="186"/>
    </row>
    <row r="174" spans="1:5" ht="15" customHeight="1" x14ac:dyDescent="0.2">
      <c r="A174" s="186"/>
      <c r="B174" s="186"/>
      <c r="C174" s="186"/>
      <c r="D174" s="186"/>
      <c r="E174" s="186"/>
    </row>
    <row r="175" spans="1:5" ht="15" customHeight="1" x14ac:dyDescent="0.2">
      <c r="A175" s="186"/>
      <c r="B175" s="186"/>
      <c r="C175" s="186"/>
      <c r="D175" s="186"/>
      <c r="E175" s="186"/>
    </row>
    <row r="176" spans="1:5" ht="15" customHeight="1" x14ac:dyDescent="0.2">
      <c r="A176" s="186"/>
      <c r="B176" s="186"/>
      <c r="C176" s="186"/>
      <c r="D176" s="186"/>
      <c r="E176" s="186"/>
    </row>
    <row r="177" spans="1:5" ht="15" customHeight="1" x14ac:dyDescent="0.2">
      <c r="A177" s="37"/>
      <c r="B177" s="63"/>
      <c r="C177" s="37"/>
      <c r="D177" s="37"/>
      <c r="E177" s="37"/>
    </row>
    <row r="178" spans="1:5" ht="15" customHeight="1" x14ac:dyDescent="0.25">
      <c r="A178" s="4" t="s">
        <v>0</v>
      </c>
      <c r="B178" s="64"/>
      <c r="C178" s="5"/>
      <c r="D178" s="5"/>
      <c r="E178" s="5"/>
    </row>
    <row r="179" spans="1:5" ht="15" customHeight="1" x14ac:dyDescent="0.2">
      <c r="A179" s="6" t="s">
        <v>43</v>
      </c>
      <c r="B179" s="5"/>
      <c r="C179" s="5"/>
      <c r="D179" s="5"/>
      <c r="E179" s="38" t="s">
        <v>52</v>
      </c>
    </row>
    <row r="180" spans="1:5" ht="15" customHeight="1" x14ac:dyDescent="0.25">
      <c r="A180" s="7"/>
      <c r="B180" s="65"/>
      <c r="C180" s="29"/>
      <c r="D180" s="29"/>
      <c r="E180" s="40"/>
    </row>
    <row r="181" spans="1:5" ht="15" customHeight="1" x14ac:dyDescent="0.2">
      <c r="B181" s="41" t="s">
        <v>8</v>
      </c>
      <c r="C181" s="41" t="s">
        <v>9</v>
      </c>
      <c r="D181" s="42" t="s">
        <v>10</v>
      </c>
      <c r="E181" s="43" t="s">
        <v>11</v>
      </c>
    </row>
    <row r="182" spans="1:5" ht="15" customHeight="1" x14ac:dyDescent="0.2">
      <c r="B182" s="66">
        <v>106515974</v>
      </c>
      <c r="C182" s="67"/>
      <c r="D182" s="68" t="s">
        <v>45</v>
      </c>
      <c r="E182" s="15">
        <v>131457.29999999999</v>
      </c>
    </row>
    <row r="183" spans="1:5" ht="15" customHeight="1" x14ac:dyDescent="0.2">
      <c r="B183" s="45"/>
      <c r="C183" s="46" t="s">
        <v>13</v>
      </c>
      <c r="D183" s="47"/>
      <c r="E183" s="48">
        <f>SUM(E182:E182)</f>
        <v>131457.29999999999</v>
      </c>
    </row>
    <row r="184" spans="1:5" ht="15" customHeight="1" x14ac:dyDescent="0.2"/>
    <row r="185" spans="1:5" ht="15" customHeight="1" x14ac:dyDescent="0.25">
      <c r="A185" s="39" t="s">
        <v>1</v>
      </c>
      <c r="B185" s="29"/>
      <c r="C185" s="29"/>
      <c r="D185" s="29"/>
      <c r="E185" s="29"/>
    </row>
    <row r="186" spans="1:5" ht="15" customHeight="1" x14ac:dyDescent="0.2">
      <c r="A186" s="20" t="s">
        <v>6</v>
      </c>
      <c r="B186" s="29"/>
      <c r="C186" s="29"/>
      <c r="D186" s="29"/>
      <c r="E186" s="30" t="s">
        <v>7</v>
      </c>
    </row>
    <row r="187" spans="1:5" ht="15" customHeight="1" x14ac:dyDescent="0.2"/>
    <row r="188" spans="1:5" ht="15" customHeight="1" x14ac:dyDescent="0.2">
      <c r="C188" s="10" t="s">
        <v>9</v>
      </c>
      <c r="D188" s="71" t="s">
        <v>16</v>
      </c>
      <c r="E188" s="10" t="s">
        <v>11</v>
      </c>
    </row>
    <row r="189" spans="1:5" ht="15" customHeight="1" x14ac:dyDescent="0.2">
      <c r="C189" s="52">
        <v>6409</v>
      </c>
      <c r="D189" s="53" t="s">
        <v>49</v>
      </c>
      <c r="E189" s="15">
        <v>131457.29999999999</v>
      </c>
    </row>
    <row r="190" spans="1:5" ht="15" customHeight="1" x14ac:dyDescent="0.2">
      <c r="C190" s="17" t="s">
        <v>13</v>
      </c>
      <c r="D190" s="54"/>
      <c r="E190" s="55">
        <f>SUM(E189:E189)</f>
        <v>131457.29999999999</v>
      </c>
    </row>
    <row r="191" spans="1:5" ht="15" customHeight="1" x14ac:dyDescent="0.2"/>
    <row r="192" spans="1:5" ht="15" customHeight="1" x14ac:dyDescent="0.2"/>
    <row r="193" spans="1:5" ht="15" customHeight="1" x14ac:dyDescent="0.25">
      <c r="A193" s="2" t="s">
        <v>197</v>
      </c>
    </row>
    <row r="194" spans="1:5" ht="15" customHeight="1" x14ac:dyDescent="0.2">
      <c r="A194" s="185" t="s">
        <v>3</v>
      </c>
      <c r="B194" s="185"/>
      <c r="C194" s="185"/>
      <c r="D194" s="185"/>
      <c r="E194" s="185"/>
    </row>
    <row r="195" spans="1:5" ht="15" customHeight="1" x14ac:dyDescent="0.2">
      <c r="A195" s="185" t="s">
        <v>41</v>
      </c>
      <c r="B195" s="185"/>
      <c r="C195" s="185"/>
      <c r="D195" s="185"/>
      <c r="E195" s="185"/>
    </row>
    <row r="196" spans="1:5" ht="15" customHeight="1" x14ac:dyDescent="0.2">
      <c r="A196" s="188" t="s">
        <v>198</v>
      </c>
      <c r="B196" s="188"/>
      <c r="C196" s="188"/>
      <c r="D196" s="188"/>
      <c r="E196" s="188"/>
    </row>
    <row r="197" spans="1:5" ht="15" customHeight="1" x14ac:dyDescent="0.2">
      <c r="A197" s="188"/>
      <c r="B197" s="188"/>
      <c r="C197" s="188"/>
      <c r="D197" s="188"/>
      <c r="E197" s="188"/>
    </row>
    <row r="198" spans="1:5" ht="15" customHeight="1" x14ac:dyDescent="0.2">
      <c r="A198" s="188"/>
      <c r="B198" s="188"/>
      <c r="C198" s="188"/>
      <c r="D198" s="188"/>
      <c r="E198" s="188"/>
    </row>
    <row r="199" spans="1:5" ht="15" customHeight="1" x14ac:dyDescent="0.2">
      <c r="A199" s="188"/>
      <c r="B199" s="188"/>
      <c r="C199" s="188"/>
      <c r="D199" s="188"/>
      <c r="E199" s="188"/>
    </row>
    <row r="200" spans="1:5" ht="15" customHeight="1" x14ac:dyDescent="0.2">
      <c r="A200" s="188"/>
      <c r="B200" s="188"/>
      <c r="C200" s="188"/>
      <c r="D200" s="188"/>
      <c r="E200" s="188"/>
    </row>
    <row r="201" spans="1:5" ht="15" customHeight="1" x14ac:dyDescent="0.2">
      <c r="A201" s="188"/>
      <c r="B201" s="188"/>
      <c r="C201" s="188"/>
      <c r="D201" s="188"/>
      <c r="E201" s="188"/>
    </row>
    <row r="202" spans="1:5" ht="15" customHeight="1" x14ac:dyDescent="0.2">
      <c r="A202" s="188"/>
      <c r="B202" s="188"/>
      <c r="C202" s="188"/>
      <c r="D202" s="188"/>
      <c r="E202" s="188"/>
    </row>
    <row r="203" spans="1:5" ht="15" customHeight="1" x14ac:dyDescent="0.2">
      <c r="A203" s="188"/>
      <c r="B203" s="188"/>
      <c r="C203" s="188"/>
      <c r="D203" s="188"/>
      <c r="E203" s="188"/>
    </row>
    <row r="204" spans="1:5" ht="15" customHeight="1" x14ac:dyDescent="0.2">
      <c r="A204" s="37"/>
      <c r="B204" s="63"/>
      <c r="C204" s="37"/>
      <c r="D204" s="37"/>
      <c r="E204" s="37"/>
    </row>
    <row r="205" spans="1:5" ht="15" customHeight="1" x14ac:dyDescent="0.2">
      <c r="A205" s="37"/>
      <c r="B205" s="63"/>
      <c r="C205" s="37"/>
      <c r="D205" s="37"/>
      <c r="E205" s="37"/>
    </row>
    <row r="206" spans="1:5" ht="15" customHeight="1" x14ac:dyDescent="0.2">
      <c r="A206" s="37"/>
      <c r="B206" s="63"/>
      <c r="C206" s="37"/>
      <c r="D206" s="37"/>
      <c r="E206" s="37"/>
    </row>
    <row r="207" spans="1:5" ht="15" customHeight="1" x14ac:dyDescent="0.2">
      <c r="A207" s="37"/>
      <c r="B207" s="63"/>
      <c r="C207" s="37"/>
      <c r="D207" s="37"/>
      <c r="E207" s="37"/>
    </row>
    <row r="208" spans="1:5" ht="15" customHeight="1" x14ac:dyDescent="0.2">
      <c r="A208" s="37"/>
      <c r="B208" s="63"/>
      <c r="C208" s="37"/>
      <c r="D208" s="37"/>
      <c r="E208" s="37"/>
    </row>
    <row r="209" spans="1:5" ht="15" customHeight="1" x14ac:dyDescent="0.2">
      <c r="A209" s="37"/>
      <c r="B209" s="63"/>
      <c r="C209" s="37"/>
      <c r="D209" s="37"/>
      <c r="E209" s="37"/>
    </row>
    <row r="210" spans="1:5" ht="15" customHeight="1" x14ac:dyDescent="0.25">
      <c r="A210" s="4" t="s">
        <v>0</v>
      </c>
      <c r="B210" s="64"/>
      <c r="C210" s="5"/>
      <c r="D210" s="5"/>
      <c r="E210" s="5"/>
    </row>
    <row r="211" spans="1:5" ht="15" customHeight="1" x14ac:dyDescent="0.2">
      <c r="A211" s="6" t="s">
        <v>43</v>
      </c>
      <c r="B211" s="5"/>
      <c r="C211" s="5"/>
      <c r="D211" s="5"/>
      <c r="E211" s="38" t="s">
        <v>52</v>
      </c>
    </row>
    <row r="212" spans="1:5" ht="15" customHeight="1" x14ac:dyDescent="0.25">
      <c r="A212" s="7"/>
      <c r="B212" s="65"/>
      <c r="C212" s="29"/>
      <c r="D212" s="29"/>
      <c r="E212" s="40"/>
    </row>
    <row r="213" spans="1:5" ht="15" customHeight="1" x14ac:dyDescent="0.2">
      <c r="B213" s="41" t="s">
        <v>8</v>
      </c>
      <c r="C213" s="41" t="s">
        <v>9</v>
      </c>
      <c r="D213" s="42" t="s">
        <v>10</v>
      </c>
      <c r="E213" s="43" t="s">
        <v>11</v>
      </c>
    </row>
    <row r="214" spans="1:5" ht="15" customHeight="1" x14ac:dyDescent="0.2">
      <c r="B214" s="66">
        <v>107117968</v>
      </c>
      <c r="C214" s="67"/>
      <c r="D214" s="68" t="s">
        <v>45</v>
      </c>
      <c r="E214" s="15">
        <v>135309.71</v>
      </c>
    </row>
    <row r="215" spans="1:5" ht="15" customHeight="1" x14ac:dyDescent="0.2">
      <c r="B215" s="66">
        <v>107517969</v>
      </c>
      <c r="C215" s="67"/>
      <c r="D215" s="68" t="s">
        <v>45</v>
      </c>
      <c r="E215" s="15">
        <v>2706194.2</v>
      </c>
    </row>
    <row r="216" spans="1:5" ht="15" customHeight="1" x14ac:dyDescent="0.2">
      <c r="B216" s="45"/>
      <c r="C216" s="46" t="s">
        <v>13</v>
      </c>
      <c r="D216" s="47"/>
      <c r="E216" s="48">
        <f>SUM(E214:E215)</f>
        <v>2841503.91</v>
      </c>
    </row>
    <row r="217" spans="1:5" ht="15" customHeight="1" x14ac:dyDescent="0.2"/>
    <row r="218" spans="1:5" ht="15" customHeight="1" x14ac:dyDescent="0.25">
      <c r="A218" s="39" t="s">
        <v>1</v>
      </c>
      <c r="B218" s="29"/>
      <c r="C218" s="29"/>
      <c r="D218" s="29"/>
      <c r="E218" s="29"/>
    </row>
    <row r="219" spans="1:5" ht="15" customHeight="1" x14ac:dyDescent="0.2">
      <c r="A219" s="20" t="s">
        <v>6</v>
      </c>
      <c r="B219" s="29"/>
      <c r="C219" s="29"/>
      <c r="D219" s="29"/>
      <c r="E219" s="30" t="s">
        <v>7</v>
      </c>
    </row>
    <row r="220" spans="1:5" ht="15" customHeight="1" x14ac:dyDescent="0.2"/>
    <row r="221" spans="1:5" ht="15" customHeight="1" x14ac:dyDescent="0.2">
      <c r="C221" s="10" t="s">
        <v>9</v>
      </c>
      <c r="D221" s="71" t="s">
        <v>16</v>
      </c>
      <c r="E221" s="10" t="s">
        <v>11</v>
      </c>
    </row>
    <row r="222" spans="1:5" ht="15" customHeight="1" x14ac:dyDescent="0.2">
      <c r="C222" s="52">
        <v>6409</v>
      </c>
      <c r="D222" s="53" t="s">
        <v>49</v>
      </c>
      <c r="E222" s="15">
        <v>2841503.91</v>
      </c>
    </row>
    <row r="223" spans="1:5" ht="15" customHeight="1" x14ac:dyDescent="0.2">
      <c r="C223" s="17" t="s">
        <v>13</v>
      </c>
      <c r="D223" s="54"/>
      <c r="E223" s="55">
        <f>SUM(E222:E222)</f>
        <v>2841503.91</v>
      </c>
    </row>
    <row r="224" spans="1:5" ht="15" customHeight="1" x14ac:dyDescent="0.2">
      <c r="C224" s="163"/>
      <c r="D224" s="164"/>
      <c r="E224" s="165"/>
    </row>
    <row r="225" spans="1:5" ht="15" customHeight="1" x14ac:dyDescent="0.2"/>
    <row r="226" spans="1:5" ht="15" customHeight="1" x14ac:dyDescent="0.25">
      <c r="A226" s="2" t="s">
        <v>199</v>
      </c>
    </row>
    <row r="227" spans="1:5" ht="15" customHeight="1" x14ac:dyDescent="0.2">
      <c r="A227" s="185" t="s">
        <v>3</v>
      </c>
      <c r="B227" s="185"/>
      <c r="C227" s="185"/>
      <c r="D227" s="185"/>
      <c r="E227" s="185"/>
    </row>
    <row r="228" spans="1:5" ht="15" customHeight="1" x14ac:dyDescent="0.2">
      <c r="A228" s="186" t="s">
        <v>200</v>
      </c>
      <c r="B228" s="186"/>
      <c r="C228" s="186"/>
      <c r="D228" s="186"/>
      <c r="E228" s="186"/>
    </row>
    <row r="229" spans="1:5" ht="15" customHeight="1" x14ac:dyDescent="0.2">
      <c r="A229" s="186"/>
      <c r="B229" s="186"/>
      <c r="C229" s="186"/>
      <c r="D229" s="186"/>
      <c r="E229" s="186"/>
    </row>
    <row r="230" spans="1:5" ht="15" customHeight="1" x14ac:dyDescent="0.2">
      <c r="A230" s="186"/>
      <c r="B230" s="186"/>
      <c r="C230" s="186"/>
      <c r="D230" s="186"/>
      <c r="E230" s="186"/>
    </row>
    <row r="231" spans="1:5" ht="15" customHeight="1" x14ac:dyDescent="0.2">
      <c r="A231" s="186"/>
      <c r="B231" s="186"/>
      <c r="C231" s="186"/>
      <c r="D231" s="186"/>
      <c r="E231" s="186"/>
    </row>
    <row r="232" spans="1:5" ht="15" customHeight="1" x14ac:dyDescent="0.2">
      <c r="A232" s="186"/>
      <c r="B232" s="186"/>
      <c r="C232" s="186"/>
      <c r="D232" s="186"/>
      <c r="E232" s="186"/>
    </row>
    <row r="233" spans="1:5" ht="15" customHeight="1" x14ac:dyDescent="0.2">
      <c r="A233" s="186"/>
      <c r="B233" s="186"/>
      <c r="C233" s="186"/>
      <c r="D233" s="186"/>
      <c r="E233" s="186"/>
    </row>
    <row r="234" spans="1:5" ht="15" customHeight="1" x14ac:dyDescent="0.2">
      <c r="A234" s="186"/>
      <c r="B234" s="186"/>
      <c r="C234" s="186"/>
      <c r="D234" s="186"/>
      <c r="E234" s="186"/>
    </row>
    <row r="235" spans="1:5" ht="15" customHeight="1" x14ac:dyDescent="0.2">
      <c r="A235" s="186"/>
      <c r="B235" s="186"/>
      <c r="C235" s="186"/>
      <c r="D235" s="186"/>
      <c r="E235" s="186"/>
    </row>
    <row r="236" spans="1:5" ht="15" customHeight="1" x14ac:dyDescent="0.2">
      <c r="A236" s="37"/>
      <c r="B236" s="63"/>
      <c r="C236" s="37"/>
      <c r="D236" s="37"/>
      <c r="E236" s="37"/>
    </row>
    <row r="237" spans="1:5" ht="15" customHeight="1" x14ac:dyDescent="0.25">
      <c r="A237" s="4" t="s">
        <v>0</v>
      </c>
      <c r="B237" s="64"/>
      <c r="C237" s="5"/>
      <c r="D237" s="5"/>
      <c r="E237" s="5"/>
    </row>
    <row r="238" spans="1:5" ht="15" customHeight="1" x14ac:dyDescent="0.2">
      <c r="A238" s="6" t="s">
        <v>43</v>
      </c>
      <c r="B238" s="5"/>
      <c r="C238" s="5"/>
      <c r="D238" s="5"/>
      <c r="E238" s="38" t="s">
        <v>52</v>
      </c>
    </row>
    <row r="239" spans="1:5" ht="15" customHeight="1" x14ac:dyDescent="0.25">
      <c r="A239" s="7"/>
      <c r="B239" s="65"/>
      <c r="C239" s="29"/>
      <c r="D239" s="29"/>
      <c r="E239" s="40"/>
    </row>
    <row r="240" spans="1:5" ht="15" customHeight="1" x14ac:dyDescent="0.2">
      <c r="B240" s="41" t="s">
        <v>8</v>
      </c>
      <c r="C240" s="41" t="s">
        <v>9</v>
      </c>
      <c r="D240" s="42" t="s">
        <v>10</v>
      </c>
      <c r="E240" s="43" t="s">
        <v>11</v>
      </c>
    </row>
    <row r="241" spans="1:5" ht="15" customHeight="1" x14ac:dyDescent="0.2">
      <c r="B241" s="66">
        <v>106515974</v>
      </c>
      <c r="C241" s="67"/>
      <c r="D241" s="68" t="s">
        <v>45</v>
      </c>
      <c r="E241" s="15">
        <v>611475.47</v>
      </c>
    </row>
    <row r="242" spans="1:5" ht="15" customHeight="1" x14ac:dyDescent="0.2">
      <c r="B242" s="45"/>
      <c r="C242" s="46" t="s">
        <v>13</v>
      </c>
      <c r="D242" s="47"/>
      <c r="E242" s="48">
        <f>SUM(E241:E241)</f>
        <v>611475.47</v>
      </c>
    </row>
    <row r="243" spans="1:5" ht="15" customHeight="1" x14ac:dyDescent="0.2"/>
    <row r="244" spans="1:5" ht="15" customHeight="1" x14ac:dyDescent="0.25">
      <c r="A244" s="39" t="s">
        <v>1</v>
      </c>
      <c r="B244" s="29"/>
      <c r="C244" s="29"/>
      <c r="D244" s="29"/>
      <c r="E244" s="29"/>
    </row>
    <row r="245" spans="1:5" ht="15" customHeight="1" x14ac:dyDescent="0.2">
      <c r="A245" s="20" t="s">
        <v>6</v>
      </c>
      <c r="B245" s="29"/>
      <c r="C245" s="29"/>
      <c r="D245" s="29"/>
      <c r="E245" s="30" t="s">
        <v>7</v>
      </c>
    </row>
    <row r="246" spans="1:5" ht="15" customHeight="1" x14ac:dyDescent="0.2"/>
    <row r="247" spans="1:5" ht="15" customHeight="1" x14ac:dyDescent="0.2">
      <c r="C247" s="10" t="s">
        <v>9</v>
      </c>
      <c r="D247" s="71" t="s">
        <v>16</v>
      </c>
      <c r="E247" s="10" t="s">
        <v>11</v>
      </c>
    </row>
    <row r="248" spans="1:5" ht="15" customHeight="1" x14ac:dyDescent="0.2">
      <c r="C248" s="52">
        <v>6409</v>
      </c>
      <c r="D248" s="53" t="s">
        <v>49</v>
      </c>
      <c r="E248" s="15">
        <v>611475.47</v>
      </c>
    </row>
    <row r="249" spans="1:5" ht="15" customHeight="1" x14ac:dyDescent="0.2">
      <c r="C249" s="17" t="s">
        <v>13</v>
      </c>
      <c r="D249" s="54"/>
      <c r="E249" s="55">
        <f>SUM(E248:E248)</f>
        <v>611475.47</v>
      </c>
    </row>
    <row r="250" spans="1:5" ht="15" customHeight="1" x14ac:dyDescent="0.2"/>
    <row r="251" spans="1:5" ht="15" customHeight="1" x14ac:dyDescent="0.2"/>
    <row r="252" spans="1:5" ht="15" customHeight="1" x14ac:dyDescent="0.2"/>
    <row r="253" spans="1:5" ht="15" customHeight="1" x14ac:dyDescent="0.2"/>
    <row r="254" spans="1:5" ht="15" customHeight="1" x14ac:dyDescent="0.2"/>
    <row r="255" spans="1:5" ht="15" customHeight="1" x14ac:dyDescent="0.2"/>
    <row r="256" spans="1:5" ht="15" customHeight="1" x14ac:dyDescent="0.2"/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2" t="s">
        <v>201</v>
      </c>
    </row>
    <row r="263" spans="1:5" ht="15" customHeight="1" x14ac:dyDescent="0.2">
      <c r="A263" s="185" t="s">
        <v>3</v>
      </c>
      <c r="B263" s="185"/>
      <c r="C263" s="185"/>
      <c r="D263" s="185"/>
      <c r="E263" s="185"/>
    </row>
    <row r="264" spans="1:5" ht="15" customHeight="1" x14ac:dyDescent="0.2">
      <c r="A264" s="185" t="s">
        <v>63</v>
      </c>
      <c r="B264" s="185"/>
      <c r="C264" s="185"/>
      <c r="D264" s="185"/>
      <c r="E264" s="185"/>
    </row>
    <row r="265" spans="1:5" ht="15" customHeight="1" x14ac:dyDescent="0.2">
      <c r="A265" s="188" t="s">
        <v>202</v>
      </c>
      <c r="B265" s="188"/>
      <c r="C265" s="188"/>
      <c r="D265" s="188"/>
      <c r="E265" s="188"/>
    </row>
    <row r="266" spans="1:5" ht="15" customHeight="1" x14ac:dyDescent="0.2">
      <c r="A266" s="188"/>
      <c r="B266" s="188"/>
      <c r="C266" s="188"/>
      <c r="D266" s="188"/>
      <c r="E266" s="188"/>
    </row>
    <row r="267" spans="1:5" ht="15" customHeight="1" x14ac:dyDescent="0.2">
      <c r="A267" s="188"/>
      <c r="B267" s="188"/>
      <c r="C267" s="188"/>
      <c r="D267" s="188"/>
      <c r="E267" s="188"/>
    </row>
    <row r="268" spans="1:5" ht="15" customHeight="1" x14ac:dyDescent="0.2">
      <c r="A268" s="188"/>
      <c r="B268" s="188"/>
      <c r="C268" s="188"/>
      <c r="D268" s="188"/>
      <c r="E268" s="188"/>
    </row>
    <row r="269" spans="1:5" ht="15" customHeight="1" x14ac:dyDescent="0.2">
      <c r="A269" s="188"/>
      <c r="B269" s="188"/>
      <c r="C269" s="188"/>
      <c r="D269" s="188"/>
      <c r="E269" s="188"/>
    </row>
    <row r="270" spans="1:5" ht="15" customHeight="1" x14ac:dyDescent="0.2">
      <c r="A270" s="188"/>
      <c r="B270" s="188"/>
      <c r="C270" s="188"/>
      <c r="D270" s="188"/>
      <c r="E270" s="188"/>
    </row>
    <row r="271" spans="1:5" ht="15" customHeight="1" x14ac:dyDescent="0.2">
      <c r="A271" s="188"/>
      <c r="B271" s="188"/>
      <c r="C271" s="188"/>
      <c r="D271" s="188"/>
      <c r="E271" s="188"/>
    </row>
    <row r="272" spans="1:5" ht="15" customHeight="1" x14ac:dyDescent="0.2">
      <c r="A272" s="188"/>
      <c r="B272" s="188"/>
      <c r="C272" s="188"/>
      <c r="D272" s="188"/>
      <c r="E272" s="188"/>
    </row>
    <row r="273" spans="1:5" ht="15" customHeight="1" x14ac:dyDescent="0.2">
      <c r="A273" s="37"/>
      <c r="B273" s="63"/>
      <c r="C273" s="37"/>
      <c r="D273" s="37"/>
      <c r="E273" s="37"/>
    </row>
    <row r="274" spans="1:5" ht="15" customHeight="1" x14ac:dyDescent="0.25">
      <c r="A274" s="4" t="s">
        <v>0</v>
      </c>
      <c r="B274" s="64"/>
      <c r="C274" s="5"/>
      <c r="D274" s="5"/>
      <c r="E274" s="5"/>
    </row>
    <row r="275" spans="1:5" ht="15" customHeight="1" x14ac:dyDescent="0.2">
      <c r="A275" s="6" t="s">
        <v>59</v>
      </c>
      <c r="B275" s="5"/>
      <c r="C275" s="5"/>
      <c r="D275" s="5"/>
      <c r="E275" s="38" t="s">
        <v>163</v>
      </c>
    </row>
    <row r="276" spans="1:5" ht="15" customHeight="1" x14ac:dyDescent="0.25">
      <c r="A276" s="7"/>
      <c r="B276" s="65"/>
      <c r="C276" s="29"/>
      <c r="D276" s="29"/>
      <c r="E276" s="40"/>
    </row>
    <row r="277" spans="1:5" ht="15" customHeight="1" x14ac:dyDescent="0.2">
      <c r="B277" s="41" t="s">
        <v>8</v>
      </c>
      <c r="C277" s="41" t="s">
        <v>9</v>
      </c>
      <c r="D277" s="42" t="s">
        <v>10</v>
      </c>
      <c r="E277" s="43" t="s">
        <v>11</v>
      </c>
    </row>
    <row r="278" spans="1:5" ht="15" customHeight="1" x14ac:dyDescent="0.2">
      <c r="B278" s="66">
        <v>107117015</v>
      </c>
      <c r="C278" s="67"/>
      <c r="D278" s="14" t="s">
        <v>12</v>
      </c>
      <c r="E278" s="15">
        <v>2670.29</v>
      </c>
    </row>
    <row r="279" spans="1:5" ht="15" customHeight="1" x14ac:dyDescent="0.2">
      <c r="B279" s="66">
        <v>107517016</v>
      </c>
      <c r="C279" s="67"/>
      <c r="D279" s="14" t="s">
        <v>12</v>
      </c>
      <c r="E279" s="15">
        <v>45394.9</v>
      </c>
    </row>
    <row r="280" spans="1:5" ht="15" customHeight="1" x14ac:dyDescent="0.2">
      <c r="B280" s="66">
        <v>107117968</v>
      </c>
      <c r="C280" s="67"/>
      <c r="D280" s="68" t="s">
        <v>45</v>
      </c>
      <c r="E280" s="15">
        <v>111899.2</v>
      </c>
    </row>
    <row r="281" spans="1:5" ht="15" customHeight="1" x14ac:dyDescent="0.2">
      <c r="B281" s="66">
        <v>107517969</v>
      </c>
      <c r="C281" s="67"/>
      <c r="D281" s="68" t="s">
        <v>45</v>
      </c>
      <c r="E281" s="15">
        <v>1902286.28</v>
      </c>
    </row>
    <row r="282" spans="1:5" ht="15" customHeight="1" x14ac:dyDescent="0.2">
      <c r="B282" s="45"/>
      <c r="C282" s="46" t="s">
        <v>13</v>
      </c>
      <c r="D282" s="47"/>
      <c r="E282" s="48">
        <f>SUM(E278:E281)</f>
        <v>2062250.67</v>
      </c>
    </row>
    <row r="283" spans="1:5" ht="15" customHeight="1" x14ac:dyDescent="0.2"/>
    <row r="284" spans="1:5" ht="15" customHeight="1" x14ac:dyDescent="0.25">
      <c r="A284" s="39" t="s">
        <v>1</v>
      </c>
      <c r="B284" s="29"/>
      <c r="C284" s="29"/>
      <c r="D284" s="29"/>
      <c r="E284" s="29"/>
    </row>
    <row r="285" spans="1:5" ht="15" customHeight="1" x14ac:dyDescent="0.2">
      <c r="A285" s="20" t="s">
        <v>6</v>
      </c>
      <c r="B285" s="29"/>
      <c r="C285" s="29"/>
      <c r="D285" s="29"/>
      <c r="E285" s="30" t="s">
        <v>7</v>
      </c>
    </row>
    <row r="286" spans="1:5" ht="15" customHeight="1" x14ac:dyDescent="0.2"/>
    <row r="287" spans="1:5" ht="15" customHeight="1" x14ac:dyDescent="0.2">
      <c r="C287" s="10" t="s">
        <v>9</v>
      </c>
      <c r="D287" s="71" t="s">
        <v>16</v>
      </c>
      <c r="E287" s="10" t="s">
        <v>11</v>
      </c>
    </row>
    <row r="288" spans="1:5" ht="15" customHeight="1" x14ac:dyDescent="0.2">
      <c r="C288" s="52">
        <v>6409</v>
      </c>
      <c r="D288" s="53" t="s">
        <v>49</v>
      </c>
      <c r="E288" s="15">
        <v>2062250.67</v>
      </c>
    </row>
    <row r="289" spans="1:5" ht="15" customHeight="1" x14ac:dyDescent="0.2">
      <c r="C289" s="17" t="s">
        <v>13</v>
      </c>
      <c r="D289" s="54"/>
      <c r="E289" s="55">
        <f>SUM(E288:E288)</f>
        <v>2062250.67</v>
      </c>
    </row>
    <row r="290" spans="1:5" ht="15" customHeight="1" x14ac:dyDescent="0.2"/>
    <row r="291" spans="1:5" ht="15" customHeight="1" x14ac:dyDescent="0.2"/>
    <row r="292" spans="1:5" ht="15" customHeight="1" x14ac:dyDescent="0.25">
      <c r="A292" s="2" t="s">
        <v>203</v>
      </c>
    </row>
    <row r="293" spans="1:5" ht="15" customHeight="1" x14ac:dyDescent="0.2">
      <c r="A293" s="189" t="s">
        <v>56</v>
      </c>
      <c r="B293" s="189"/>
      <c r="C293" s="189"/>
      <c r="D293" s="189"/>
      <c r="E293" s="189"/>
    </row>
    <row r="294" spans="1:5" ht="15" customHeight="1" x14ac:dyDescent="0.2">
      <c r="A294" s="185" t="s">
        <v>57</v>
      </c>
      <c r="B294" s="185"/>
      <c r="C294" s="185"/>
      <c r="D294" s="185"/>
      <c r="E294" s="185"/>
    </row>
    <row r="295" spans="1:5" ht="15" customHeight="1" x14ac:dyDescent="0.2">
      <c r="A295" s="188" t="s">
        <v>204</v>
      </c>
      <c r="B295" s="188"/>
      <c r="C295" s="188"/>
      <c r="D295" s="188"/>
      <c r="E295" s="188"/>
    </row>
    <row r="296" spans="1:5" ht="15" customHeight="1" x14ac:dyDescent="0.2">
      <c r="A296" s="188"/>
      <c r="B296" s="188"/>
      <c r="C296" s="188"/>
      <c r="D296" s="188"/>
      <c r="E296" s="188"/>
    </row>
    <row r="297" spans="1:5" ht="15" customHeight="1" x14ac:dyDescent="0.2">
      <c r="A297" s="188"/>
      <c r="B297" s="188"/>
      <c r="C297" s="188"/>
      <c r="D297" s="188"/>
      <c r="E297" s="188"/>
    </row>
    <row r="298" spans="1:5" ht="15" customHeight="1" x14ac:dyDescent="0.2">
      <c r="A298" s="188"/>
      <c r="B298" s="188"/>
      <c r="C298" s="188"/>
      <c r="D298" s="188"/>
      <c r="E298" s="188"/>
    </row>
    <row r="299" spans="1:5" ht="15" customHeight="1" x14ac:dyDescent="0.2">
      <c r="A299" s="188"/>
      <c r="B299" s="188"/>
      <c r="C299" s="188"/>
      <c r="D299" s="188"/>
      <c r="E299" s="188"/>
    </row>
    <row r="300" spans="1:5" ht="15" customHeight="1" x14ac:dyDescent="0.2">
      <c r="A300" s="188"/>
      <c r="B300" s="188"/>
      <c r="C300" s="188"/>
      <c r="D300" s="188"/>
      <c r="E300" s="188"/>
    </row>
    <row r="301" spans="1:5" ht="15" customHeight="1" x14ac:dyDescent="0.2">
      <c r="A301" s="188"/>
      <c r="B301" s="188"/>
      <c r="C301" s="188"/>
      <c r="D301" s="188"/>
      <c r="E301" s="188"/>
    </row>
    <row r="302" spans="1:5" ht="15" customHeight="1" x14ac:dyDescent="0.2">
      <c r="A302" s="188"/>
      <c r="B302" s="188"/>
      <c r="C302" s="188"/>
      <c r="D302" s="188"/>
      <c r="E302" s="188"/>
    </row>
    <row r="303" spans="1:5" ht="15" customHeight="1" x14ac:dyDescent="0.2"/>
    <row r="304" spans="1:5" ht="15" customHeight="1" x14ac:dyDescent="0.25">
      <c r="A304" s="4" t="s">
        <v>0</v>
      </c>
      <c r="B304" s="29"/>
      <c r="C304" s="29"/>
      <c r="D304" s="29"/>
      <c r="E304" s="29"/>
    </row>
    <row r="305" spans="1:5" ht="15" customHeight="1" x14ac:dyDescent="0.2">
      <c r="A305" s="72" t="s">
        <v>59</v>
      </c>
      <c r="B305" s="29"/>
      <c r="C305" s="29"/>
      <c r="D305" s="29"/>
      <c r="E305" s="30" t="s">
        <v>60</v>
      </c>
    </row>
    <row r="306" spans="1:5" ht="15" customHeight="1" x14ac:dyDescent="0.25">
      <c r="A306" s="39"/>
      <c r="B306" s="7"/>
      <c r="C306" s="29"/>
      <c r="D306" s="29"/>
      <c r="E306" s="40"/>
    </row>
    <row r="307" spans="1:5" ht="15" customHeight="1" x14ac:dyDescent="0.2">
      <c r="B307" s="41" t="s">
        <v>8</v>
      </c>
      <c r="C307" s="41" t="s">
        <v>9</v>
      </c>
      <c r="D307" s="42" t="s">
        <v>10</v>
      </c>
      <c r="E307" s="10" t="s">
        <v>11</v>
      </c>
    </row>
    <row r="308" spans="1:5" ht="15" customHeight="1" x14ac:dyDescent="0.2">
      <c r="B308" s="12">
        <v>13014</v>
      </c>
      <c r="C308" s="74"/>
      <c r="D308" s="75" t="s">
        <v>61</v>
      </c>
      <c r="E308" s="76">
        <v>160000</v>
      </c>
    </row>
    <row r="309" spans="1:5" ht="15" customHeight="1" x14ac:dyDescent="0.2">
      <c r="B309" s="77"/>
      <c r="C309" s="46" t="s">
        <v>13</v>
      </c>
      <c r="D309" s="47"/>
      <c r="E309" s="48">
        <f>SUM(E308:E308)</f>
        <v>160000</v>
      </c>
    </row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39" t="s">
        <v>1</v>
      </c>
      <c r="B314" s="29"/>
      <c r="C314" s="29"/>
      <c r="D314" s="29"/>
      <c r="E314" s="29"/>
    </row>
    <row r="315" spans="1:5" ht="15" customHeight="1" x14ac:dyDescent="0.2">
      <c r="A315" s="72" t="s">
        <v>59</v>
      </c>
      <c r="B315" s="29"/>
      <c r="C315" s="29"/>
      <c r="D315" s="29"/>
      <c r="E315" s="30" t="s">
        <v>60</v>
      </c>
    </row>
    <row r="316" spans="1:5" ht="15" customHeight="1" x14ac:dyDescent="0.25">
      <c r="A316" s="39"/>
      <c r="B316" s="7"/>
      <c r="C316" s="29"/>
      <c r="D316" s="29"/>
      <c r="E316" s="40"/>
    </row>
    <row r="317" spans="1:5" ht="15" customHeight="1" x14ac:dyDescent="0.2">
      <c r="A317" s="78"/>
      <c r="B317" s="79"/>
      <c r="C317" s="41" t="s">
        <v>9</v>
      </c>
      <c r="D317" s="42" t="s">
        <v>16</v>
      </c>
      <c r="E317" s="10" t="s">
        <v>11</v>
      </c>
    </row>
    <row r="318" spans="1:5" ht="15" customHeight="1" x14ac:dyDescent="0.2">
      <c r="A318" s="80"/>
      <c r="B318" s="81"/>
      <c r="C318" s="74">
        <v>6172</v>
      </c>
      <c r="D318" s="53" t="s">
        <v>17</v>
      </c>
      <c r="E318" s="76">
        <f>119581.5+29656.2+10762.3</f>
        <v>160000</v>
      </c>
    </row>
    <row r="319" spans="1:5" ht="15" customHeight="1" x14ac:dyDescent="0.2">
      <c r="A319" s="82"/>
      <c r="B319" s="83"/>
      <c r="C319" s="46" t="s">
        <v>13</v>
      </c>
      <c r="D319" s="47"/>
      <c r="E319" s="48">
        <f>SUM(E318:E318)</f>
        <v>160000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2" t="s">
        <v>205</v>
      </c>
    </row>
    <row r="323" spans="1:5" ht="15" customHeight="1" x14ac:dyDescent="0.2">
      <c r="A323" s="192" t="s">
        <v>3</v>
      </c>
      <c r="B323" s="192"/>
      <c r="C323" s="192"/>
      <c r="D323" s="192"/>
      <c r="E323" s="192"/>
    </row>
    <row r="324" spans="1:5" ht="15" customHeight="1" x14ac:dyDescent="0.2">
      <c r="A324" s="185" t="s">
        <v>19</v>
      </c>
      <c r="B324" s="185"/>
      <c r="C324" s="185"/>
      <c r="D324" s="185"/>
      <c r="E324" s="185"/>
    </row>
    <row r="325" spans="1:5" ht="15" customHeight="1" x14ac:dyDescent="0.2">
      <c r="A325" s="186" t="s">
        <v>206</v>
      </c>
      <c r="B325" s="186"/>
      <c r="C325" s="186"/>
      <c r="D325" s="186"/>
      <c r="E325" s="186"/>
    </row>
    <row r="326" spans="1:5" ht="15" customHeight="1" x14ac:dyDescent="0.2">
      <c r="A326" s="186"/>
      <c r="B326" s="186"/>
      <c r="C326" s="186"/>
      <c r="D326" s="186"/>
      <c r="E326" s="186"/>
    </row>
    <row r="327" spans="1:5" ht="15" customHeight="1" x14ac:dyDescent="0.2">
      <c r="A327" s="186"/>
      <c r="B327" s="186"/>
      <c r="C327" s="186"/>
      <c r="D327" s="186"/>
      <c r="E327" s="186"/>
    </row>
    <row r="328" spans="1:5" ht="15" customHeight="1" x14ac:dyDescent="0.2">
      <c r="A328" s="186"/>
      <c r="B328" s="186"/>
      <c r="C328" s="186"/>
      <c r="D328" s="186"/>
      <c r="E328" s="186"/>
    </row>
    <row r="329" spans="1:5" ht="15" customHeight="1" x14ac:dyDescent="0.2">
      <c r="A329" s="186"/>
      <c r="B329" s="186"/>
      <c r="C329" s="186"/>
      <c r="D329" s="186"/>
      <c r="E329" s="186"/>
    </row>
    <row r="330" spans="1:5" ht="15" customHeight="1" x14ac:dyDescent="0.2">
      <c r="A330" s="186"/>
      <c r="B330" s="186"/>
      <c r="C330" s="186"/>
      <c r="D330" s="186"/>
      <c r="E330" s="186"/>
    </row>
    <row r="331" spans="1:5" ht="15" customHeight="1" x14ac:dyDescent="0.2">
      <c r="A331" s="186"/>
      <c r="B331" s="186"/>
      <c r="C331" s="186"/>
      <c r="D331" s="186"/>
      <c r="E331" s="186"/>
    </row>
    <row r="332" spans="1:5" ht="15" customHeight="1" x14ac:dyDescent="0.2">
      <c r="A332" s="186"/>
      <c r="B332" s="186"/>
      <c r="C332" s="186"/>
      <c r="D332" s="186"/>
      <c r="E332" s="186"/>
    </row>
    <row r="333" spans="1:5" ht="15" customHeight="1" x14ac:dyDescent="0.2"/>
    <row r="334" spans="1:5" ht="15" customHeight="1" x14ac:dyDescent="0.25">
      <c r="A334" s="4" t="s">
        <v>0</v>
      </c>
      <c r="B334" s="29"/>
      <c r="C334" s="29"/>
      <c r="D334" s="29"/>
      <c r="E334" s="29"/>
    </row>
    <row r="335" spans="1:5" ht="15" customHeight="1" x14ac:dyDescent="0.2">
      <c r="A335" s="6" t="s">
        <v>59</v>
      </c>
      <c r="B335" s="29"/>
      <c r="C335" s="29"/>
      <c r="D335" s="29"/>
      <c r="E335" s="30" t="s">
        <v>207</v>
      </c>
    </row>
    <row r="336" spans="1:5" ht="15" customHeight="1" x14ac:dyDescent="0.25">
      <c r="A336" s="39"/>
      <c r="B336" s="7"/>
      <c r="C336" s="29"/>
      <c r="D336" s="29"/>
      <c r="E336" s="40"/>
    </row>
    <row r="337" spans="1:5" ht="15" customHeight="1" x14ac:dyDescent="0.2">
      <c r="B337" s="41" t="s">
        <v>8</v>
      </c>
      <c r="C337" s="41" t="s">
        <v>9</v>
      </c>
      <c r="D337" s="42" t="s">
        <v>10</v>
      </c>
      <c r="E337" s="10" t="s">
        <v>11</v>
      </c>
    </row>
    <row r="338" spans="1:5" ht="15" customHeight="1" x14ac:dyDescent="0.2">
      <c r="B338" s="73">
        <v>103533063</v>
      </c>
      <c r="C338" s="74"/>
      <c r="D338" s="75" t="s">
        <v>61</v>
      </c>
      <c r="E338" s="76">
        <f>1338909.77+786090.23</f>
        <v>2125000</v>
      </c>
    </row>
    <row r="339" spans="1:5" ht="15" customHeight="1" x14ac:dyDescent="0.2">
      <c r="B339" s="73">
        <v>103133063</v>
      </c>
      <c r="C339" s="74"/>
      <c r="D339" s="75" t="s">
        <v>61</v>
      </c>
      <c r="E339" s="76">
        <f>157518.8+92481.2</f>
        <v>250000</v>
      </c>
    </row>
    <row r="340" spans="1:5" ht="15" customHeight="1" x14ac:dyDescent="0.2">
      <c r="B340" s="77"/>
      <c r="C340" s="46" t="s">
        <v>13</v>
      </c>
      <c r="D340" s="47"/>
      <c r="E340" s="48">
        <f>SUM(E338:E339)</f>
        <v>2375000</v>
      </c>
    </row>
    <row r="341" spans="1:5" ht="15" customHeight="1" x14ac:dyDescent="0.2"/>
    <row r="342" spans="1:5" ht="15" customHeight="1" x14ac:dyDescent="0.25">
      <c r="A342" s="39" t="s">
        <v>1</v>
      </c>
      <c r="B342" s="29"/>
      <c r="C342" s="29"/>
      <c r="D342" s="29"/>
      <c r="E342" s="29"/>
    </row>
    <row r="343" spans="1:5" ht="15" customHeight="1" x14ac:dyDescent="0.2">
      <c r="A343" s="6" t="s">
        <v>59</v>
      </c>
      <c r="B343" s="29"/>
      <c r="C343" s="29"/>
      <c r="D343" s="29"/>
      <c r="E343" s="30" t="s">
        <v>207</v>
      </c>
    </row>
    <row r="344" spans="1:5" ht="15" customHeight="1" x14ac:dyDescent="0.25">
      <c r="A344" s="39"/>
      <c r="B344" s="7"/>
      <c r="C344" s="29"/>
      <c r="D344" s="29"/>
      <c r="E344" s="40"/>
    </row>
    <row r="345" spans="1:5" ht="15" customHeight="1" x14ac:dyDescent="0.2">
      <c r="A345" s="78"/>
      <c r="B345" s="79"/>
      <c r="C345" s="41" t="s">
        <v>9</v>
      </c>
      <c r="D345" s="42" t="s">
        <v>16</v>
      </c>
      <c r="E345" s="10" t="s">
        <v>11</v>
      </c>
    </row>
    <row r="346" spans="1:5" ht="15" customHeight="1" x14ac:dyDescent="0.2">
      <c r="A346" s="80"/>
      <c r="B346" s="81"/>
      <c r="C346" s="74">
        <v>3299</v>
      </c>
      <c r="D346" s="53" t="s">
        <v>180</v>
      </c>
      <c r="E346" s="76">
        <f>800066.31+94125.45+268421.05+31578.95+198416.44+23343.11+72005.97+8471.29</f>
        <v>1496428.57</v>
      </c>
    </row>
    <row r="347" spans="1:5" ht="15" customHeight="1" x14ac:dyDescent="0.2">
      <c r="A347" s="80"/>
      <c r="B347" s="81"/>
      <c r="C347" s="74">
        <v>3299</v>
      </c>
      <c r="D347" s="53" t="s">
        <v>37</v>
      </c>
      <c r="E347" s="76">
        <f>786090.23+92481.2</f>
        <v>878571.42999999993</v>
      </c>
    </row>
    <row r="348" spans="1:5" ht="15" customHeight="1" x14ac:dyDescent="0.2">
      <c r="A348" s="82"/>
      <c r="B348" s="83"/>
      <c r="C348" s="46" t="s">
        <v>13</v>
      </c>
      <c r="D348" s="47"/>
      <c r="E348" s="48">
        <f>SUM(E346:E347)</f>
        <v>2375000</v>
      </c>
    </row>
    <row r="349" spans="1:5" ht="15" customHeight="1" x14ac:dyDescent="0.2"/>
    <row r="350" spans="1:5" ht="15" customHeight="1" x14ac:dyDescent="0.2"/>
    <row r="351" spans="1:5" ht="15" customHeight="1" x14ac:dyDescent="0.25">
      <c r="A351" s="2" t="s">
        <v>208</v>
      </c>
    </row>
    <row r="352" spans="1:5" ht="15" customHeight="1" x14ac:dyDescent="0.2">
      <c r="A352" s="185" t="s">
        <v>3</v>
      </c>
      <c r="B352" s="185"/>
      <c r="C352" s="185"/>
      <c r="D352" s="185"/>
      <c r="E352" s="185"/>
    </row>
    <row r="353" spans="1:5" ht="15" customHeight="1" x14ac:dyDescent="0.2">
      <c r="A353" s="188" t="s">
        <v>209</v>
      </c>
      <c r="B353" s="188"/>
      <c r="C353" s="188"/>
      <c r="D353" s="188"/>
      <c r="E353" s="188"/>
    </row>
    <row r="354" spans="1:5" ht="15" customHeight="1" x14ac:dyDescent="0.2">
      <c r="A354" s="188"/>
      <c r="B354" s="188"/>
      <c r="C354" s="188"/>
      <c r="D354" s="188"/>
      <c r="E354" s="188"/>
    </row>
    <row r="355" spans="1:5" ht="15" customHeight="1" x14ac:dyDescent="0.2">
      <c r="A355" s="188"/>
      <c r="B355" s="188"/>
      <c r="C355" s="188"/>
      <c r="D355" s="188"/>
      <c r="E355" s="188"/>
    </row>
    <row r="356" spans="1:5" ht="15" customHeight="1" x14ac:dyDescent="0.2">
      <c r="A356" s="188"/>
      <c r="B356" s="188"/>
      <c r="C356" s="188"/>
      <c r="D356" s="188"/>
      <c r="E356" s="188"/>
    </row>
    <row r="357" spans="1:5" ht="15" customHeight="1" x14ac:dyDescent="0.2">
      <c r="A357" s="188"/>
      <c r="B357" s="188"/>
      <c r="C357" s="188"/>
      <c r="D357" s="188"/>
      <c r="E357" s="188"/>
    </row>
    <row r="358" spans="1:5" ht="15" customHeight="1" x14ac:dyDescent="0.2">
      <c r="A358" s="188"/>
      <c r="B358" s="188"/>
      <c r="C358" s="188"/>
      <c r="D358" s="188"/>
      <c r="E358" s="188"/>
    </row>
    <row r="359" spans="1:5" ht="15" customHeight="1" x14ac:dyDescent="0.2">
      <c r="A359" s="188"/>
      <c r="B359" s="188"/>
      <c r="C359" s="188"/>
      <c r="D359" s="188"/>
      <c r="E359" s="188"/>
    </row>
    <row r="360" spans="1:5" ht="15" customHeight="1" x14ac:dyDescent="0.2">
      <c r="A360" s="123"/>
      <c r="B360" s="123"/>
      <c r="C360" s="123"/>
      <c r="D360" s="123"/>
      <c r="E360" s="123"/>
    </row>
    <row r="361" spans="1:5" ht="15" customHeight="1" x14ac:dyDescent="0.2">
      <c r="A361" s="123"/>
      <c r="B361" s="123"/>
      <c r="C361" s="123"/>
      <c r="D361" s="123"/>
      <c r="E361" s="123"/>
    </row>
    <row r="362" spans="1:5" ht="15" customHeight="1" x14ac:dyDescent="0.2">
      <c r="A362" s="123"/>
      <c r="B362" s="123"/>
      <c r="C362" s="123"/>
      <c r="D362" s="123"/>
      <c r="E362" s="123"/>
    </row>
    <row r="363" spans="1:5" ht="15" customHeight="1" x14ac:dyDescent="0.2">
      <c r="A363" s="123"/>
      <c r="B363" s="123"/>
      <c r="C363" s="123"/>
      <c r="D363" s="123"/>
      <c r="E363" s="123"/>
    </row>
    <row r="364" spans="1:5" ht="15" customHeight="1" x14ac:dyDescent="0.2">
      <c r="A364" s="123"/>
      <c r="B364" s="123"/>
      <c r="C364" s="123"/>
      <c r="D364" s="123"/>
      <c r="E364" s="123"/>
    </row>
    <row r="365" spans="1:5" ht="15" customHeight="1" x14ac:dyDescent="0.2">
      <c r="A365" s="123"/>
      <c r="B365" s="123"/>
      <c r="C365" s="123"/>
      <c r="D365" s="123"/>
      <c r="E365" s="123"/>
    </row>
    <row r="366" spans="1:5" ht="15" customHeight="1" x14ac:dyDescent="0.25">
      <c r="A366" s="39" t="s">
        <v>0</v>
      </c>
      <c r="B366" s="29"/>
      <c r="C366" s="29"/>
      <c r="D366" s="29"/>
      <c r="E366" s="29"/>
    </row>
    <row r="367" spans="1:5" ht="15" customHeight="1" x14ac:dyDescent="0.2">
      <c r="A367" s="6" t="s">
        <v>21</v>
      </c>
      <c r="B367" s="29"/>
      <c r="C367" s="29"/>
      <c r="D367" s="29"/>
      <c r="E367" s="30" t="s">
        <v>22</v>
      </c>
    </row>
    <row r="368" spans="1:5" ht="15" customHeight="1" x14ac:dyDescent="0.25">
      <c r="A368" s="125"/>
      <c r="B368" s="39"/>
      <c r="C368" s="29"/>
      <c r="D368" s="29"/>
      <c r="E368" s="40"/>
    </row>
    <row r="369" spans="1:5" ht="15" customHeight="1" x14ac:dyDescent="0.2">
      <c r="A369" s="79"/>
      <c r="B369" s="22"/>
      <c r="C369" s="41" t="s">
        <v>9</v>
      </c>
      <c r="D369" s="42" t="s">
        <v>10</v>
      </c>
      <c r="E369" s="41" t="s">
        <v>11</v>
      </c>
    </row>
    <row r="370" spans="1:5" ht="15" customHeight="1" x14ac:dyDescent="0.2">
      <c r="A370" s="126"/>
      <c r="B370" s="127"/>
      <c r="C370" s="74">
        <v>3299</v>
      </c>
      <c r="D370" s="151" t="s">
        <v>127</v>
      </c>
      <c r="E370" s="15">
        <v>301948.7</v>
      </c>
    </row>
    <row r="371" spans="1:5" ht="15" customHeight="1" x14ac:dyDescent="0.2">
      <c r="A371" s="126"/>
      <c r="B371" s="5"/>
      <c r="C371" s="46" t="s">
        <v>13</v>
      </c>
      <c r="D371" s="47"/>
      <c r="E371" s="48">
        <f>SUM(E370:E370)</f>
        <v>301948.7</v>
      </c>
    </row>
    <row r="372" spans="1:5" ht="15" customHeight="1" x14ac:dyDescent="0.2">
      <c r="A372" s="1"/>
      <c r="B372" s="1"/>
      <c r="C372" s="1"/>
      <c r="D372" s="1"/>
      <c r="E372" s="1"/>
    </row>
    <row r="373" spans="1:5" ht="15" customHeight="1" x14ac:dyDescent="0.25">
      <c r="A373" s="4" t="s">
        <v>1</v>
      </c>
      <c r="B373" s="5"/>
      <c r="C373" s="5"/>
      <c r="D373" s="7"/>
      <c r="E373" s="7"/>
    </row>
    <row r="374" spans="1:5" ht="15" customHeight="1" x14ac:dyDescent="0.2">
      <c r="A374" s="6" t="s">
        <v>21</v>
      </c>
      <c r="B374" s="29"/>
      <c r="C374" s="29"/>
      <c r="D374" s="29"/>
      <c r="E374" s="30" t="s">
        <v>22</v>
      </c>
    </row>
    <row r="375" spans="1:5" ht="15" customHeight="1" x14ac:dyDescent="0.2"/>
    <row r="376" spans="1:5" ht="15" customHeight="1" x14ac:dyDescent="0.2">
      <c r="C376" s="10" t="s">
        <v>9</v>
      </c>
      <c r="D376" s="71" t="s">
        <v>16</v>
      </c>
      <c r="E376" s="10" t="s">
        <v>11</v>
      </c>
    </row>
    <row r="377" spans="1:5" ht="15" customHeight="1" x14ac:dyDescent="0.2">
      <c r="C377" s="52">
        <v>3299</v>
      </c>
      <c r="D377" s="53" t="s">
        <v>17</v>
      </c>
      <c r="E377" s="15">
        <v>290000</v>
      </c>
    </row>
    <row r="378" spans="1:5" ht="15" customHeight="1" x14ac:dyDescent="0.2">
      <c r="C378" s="52">
        <v>3299</v>
      </c>
      <c r="D378" s="53" t="s">
        <v>37</v>
      </c>
      <c r="E378" s="15">
        <v>11948.7</v>
      </c>
    </row>
    <row r="379" spans="1:5" ht="15" customHeight="1" x14ac:dyDescent="0.2">
      <c r="C379" s="17" t="s">
        <v>13</v>
      </c>
      <c r="D379" s="54"/>
      <c r="E379" s="55">
        <f>SUM(E377:E378)</f>
        <v>301948.7</v>
      </c>
    </row>
    <row r="380" spans="1:5" ht="15" customHeight="1" x14ac:dyDescent="0.2"/>
    <row r="381" spans="1:5" ht="15" customHeight="1" x14ac:dyDescent="0.2"/>
    <row r="382" spans="1:5" ht="15" customHeight="1" x14ac:dyDescent="0.25">
      <c r="A382" s="2" t="s">
        <v>210</v>
      </c>
    </row>
    <row r="383" spans="1:5" ht="15" customHeight="1" x14ac:dyDescent="0.2">
      <c r="A383" s="189" t="s">
        <v>131</v>
      </c>
      <c r="B383" s="189"/>
      <c r="C383" s="189"/>
      <c r="D383" s="189"/>
      <c r="E383" s="189"/>
    </row>
    <row r="384" spans="1:5" ht="15" customHeight="1" x14ac:dyDescent="0.2">
      <c r="A384" s="189"/>
      <c r="B384" s="189"/>
      <c r="C384" s="189"/>
      <c r="D384" s="189"/>
      <c r="E384" s="189"/>
    </row>
    <row r="385" spans="1:5" ht="15" customHeight="1" x14ac:dyDescent="0.2">
      <c r="A385" s="186" t="s">
        <v>211</v>
      </c>
      <c r="B385" s="186"/>
      <c r="C385" s="186"/>
      <c r="D385" s="186"/>
      <c r="E385" s="186"/>
    </row>
    <row r="386" spans="1:5" ht="15" customHeight="1" x14ac:dyDescent="0.2">
      <c r="A386" s="186"/>
      <c r="B386" s="186"/>
      <c r="C386" s="186"/>
      <c r="D386" s="186"/>
      <c r="E386" s="186"/>
    </row>
    <row r="387" spans="1:5" ht="15" customHeight="1" x14ac:dyDescent="0.2">
      <c r="A387" s="186"/>
      <c r="B387" s="186"/>
      <c r="C387" s="186"/>
      <c r="D387" s="186"/>
      <c r="E387" s="186"/>
    </row>
    <row r="388" spans="1:5" ht="15" customHeight="1" x14ac:dyDescent="0.2">
      <c r="A388" s="186"/>
      <c r="B388" s="186"/>
      <c r="C388" s="186"/>
      <c r="D388" s="186"/>
      <c r="E388" s="186"/>
    </row>
    <row r="389" spans="1:5" ht="15" customHeight="1" x14ac:dyDescent="0.2">
      <c r="A389" s="186"/>
      <c r="B389" s="186"/>
      <c r="C389" s="186"/>
      <c r="D389" s="186"/>
      <c r="E389" s="186"/>
    </row>
    <row r="390" spans="1:5" ht="15" customHeight="1" x14ac:dyDescent="0.2">
      <c r="A390" s="186"/>
      <c r="B390" s="186"/>
      <c r="C390" s="186"/>
      <c r="D390" s="186"/>
      <c r="E390" s="186"/>
    </row>
    <row r="391" spans="1:5" ht="15" customHeight="1" x14ac:dyDescent="0.2">
      <c r="A391" s="186"/>
      <c r="B391" s="186"/>
      <c r="C391" s="186"/>
      <c r="D391" s="186"/>
      <c r="E391" s="186"/>
    </row>
    <row r="392" spans="1:5" ht="15" customHeight="1" x14ac:dyDescent="0.2">
      <c r="A392" s="186"/>
      <c r="B392" s="186"/>
      <c r="C392" s="186"/>
      <c r="D392" s="186"/>
      <c r="E392" s="186"/>
    </row>
    <row r="393" spans="1:5" ht="15" customHeight="1" x14ac:dyDescent="0.2">
      <c r="A393" s="186"/>
      <c r="B393" s="186"/>
      <c r="C393" s="186"/>
      <c r="D393" s="186"/>
      <c r="E393" s="186"/>
    </row>
    <row r="394" spans="1:5" ht="15" customHeight="1" x14ac:dyDescent="0.2"/>
    <row r="395" spans="1:5" ht="15" customHeight="1" x14ac:dyDescent="0.25">
      <c r="A395" s="4" t="s">
        <v>1</v>
      </c>
      <c r="B395" s="5"/>
      <c r="C395" s="5"/>
      <c r="D395" s="5"/>
      <c r="E395" s="5"/>
    </row>
    <row r="396" spans="1:5" ht="15" customHeight="1" x14ac:dyDescent="0.2">
      <c r="A396" s="6" t="s">
        <v>6</v>
      </c>
      <c r="B396" s="5"/>
      <c r="C396" s="5"/>
      <c r="D396" s="5"/>
      <c r="E396" s="38" t="s">
        <v>7</v>
      </c>
    </row>
    <row r="397" spans="1:5" ht="15" customHeight="1" x14ac:dyDescent="0.25">
      <c r="A397" s="4"/>
      <c r="B397" s="31"/>
      <c r="C397" s="5"/>
      <c r="D397" s="5"/>
      <c r="E397" s="9"/>
    </row>
    <row r="398" spans="1:5" ht="15" customHeight="1" x14ac:dyDescent="0.2">
      <c r="B398" s="10" t="s">
        <v>8</v>
      </c>
      <c r="C398" s="10" t="s">
        <v>9</v>
      </c>
      <c r="D398" s="51" t="s">
        <v>16</v>
      </c>
      <c r="E398" s="43" t="s">
        <v>11</v>
      </c>
    </row>
    <row r="399" spans="1:5" ht="15" customHeight="1" x14ac:dyDescent="0.2">
      <c r="B399" s="152">
        <v>13307</v>
      </c>
      <c r="C399" s="153">
        <v>4324</v>
      </c>
      <c r="D399" s="148" t="s">
        <v>49</v>
      </c>
      <c r="E399" s="154">
        <v>-31160</v>
      </c>
    </row>
    <row r="400" spans="1:5" ht="15" customHeight="1" x14ac:dyDescent="0.2">
      <c r="B400" s="147"/>
      <c r="C400" s="17" t="s">
        <v>13</v>
      </c>
      <c r="D400" s="18"/>
      <c r="E400" s="19">
        <f>SUM(E399:E399)</f>
        <v>-31160</v>
      </c>
    </row>
    <row r="401" spans="1:7" ht="15" customHeight="1" x14ac:dyDescent="0.2"/>
    <row r="402" spans="1:7" ht="15" customHeight="1" x14ac:dyDescent="0.25">
      <c r="A402" s="39" t="s">
        <v>1</v>
      </c>
      <c r="B402" s="29"/>
      <c r="C402" s="29"/>
      <c r="D402" s="29"/>
      <c r="E402" s="29"/>
    </row>
    <row r="403" spans="1:7" ht="15" customHeight="1" x14ac:dyDescent="0.2">
      <c r="A403" s="20" t="s">
        <v>133</v>
      </c>
      <c r="B403" s="21"/>
      <c r="C403" s="21"/>
      <c r="D403" s="21"/>
      <c r="E403" s="21" t="s">
        <v>134</v>
      </c>
    </row>
    <row r="404" spans="1:7" ht="15" customHeight="1" x14ac:dyDescent="0.2">
      <c r="A404" s="21"/>
      <c r="B404" s="118"/>
      <c r="C404" s="29"/>
      <c r="D404" s="21"/>
      <c r="E404" s="119"/>
    </row>
    <row r="405" spans="1:7" ht="15" customHeight="1" x14ac:dyDescent="0.2">
      <c r="B405" s="10" t="s">
        <v>8</v>
      </c>
      <c r="C405" s="41" t="s">
        <v>9</v>
      </c>
      <c r="D405" s="120" t="s">
        <v>10</v>
      </c>
      <c r="E405" s="43" t="s">
        <v>11</v>
      </c>
    </row>
    <row r="406" spans="1:7" ht="15" customHeight="1" x14ac:dyDescent="0.2">
      <c r="B406" s="152">
        <v>13307</v>
      </c>
      <c r="C406" s="155"/>
      <c r="D406" s="36" t="s">
        <v>75</v>
      </c>
      <c r="E406" s="156">
        <v>15960</v>
      </c>
    </row>
    <row r="407" spans="1:7" ht="15" customHeight="1" x14ac:dyDescent="0.2">
      <c r="B407" s="147"/>
      <c r="C407" s="46" t="s">
        <v>13</v>
      </c>
      <c r="D407" s="121"/>
      <c r="E407" s="122">
        <f>SUM(E406:E406)</f>
        <v>15960</v>
      </c>
    </row>
    <row r="408" spans="1:7" ht="15" customHeight="1" x14ac:dyDescent="0.2">
      <c r="A408" s="21"/>
      <c r="B408" s="21"/>
      <c r="C408" s="21"/>
      <c r="D408" s="21"/>
      <c r="E408" s="21"/>
    </row>
    <row r="409" spans="1:7" ht="15" customHeight="1" x14ac:dyDescent="0.25">
      <c r="A409" s="39" t="s">
        <v>1</v>
      </c>
      <c r="B409" s="29"/>
      <c r="C409" s="29"/>
      <c r="D409" s="29"/>
      <c r="E409" s="29"/>
    </row>
    <row r="410" spans="1:7" ht="15" customHeight="1" x14ac:dyDescent="0.2">
      <c r="A410" s="20" t="s">
        <v>14</v>
      </c>
      <c r="B410" s="21"/>
      <c r="C410" s="21"/>
      <c r="D410" s="21"/>
      <c r="E410" s="21" t="s">
        <v>15</v>
      </c>
    </row>
    <row r="411" spans="1:7" ht="15" customHeight="1" x14ac:dyDescent="0.2">
      <c r="A411" s="21"/>
      <c r="B411" s="118"/>
      <c r="C411" s="29"/>
      <c r="D411" s="21"/>
      <c r="E411" s="119"/>
    </row>
    <row r="412" spans="1:7" ht="15" customHeight="1" x14ac:dyDescent="0.2">
      <c r="A412" s="22"/>
      <c r="B412" s="10" t="s">
        <v>8</v>
      </c>
      <c r="C412" s="41" t="s">
        <v>9</v>
      </c>
      <c r="D412" s="120" t="s">
        <v>10</v>
      </c>
      <c r="E412" s="43" t="s">
        <v>11</v>
      </c>
    </row>
    <row r="413" spans="1:7" ht="15" customHeight="1" x14ac:dyDescent="0.2">
      <c r="A413" s="157"/>
      <c r="B413" s="152">
        <v>13307</v>
      </c>
      <c r="C413" s="155"/>
      <c r="D413" s="36" t="s">
        <v>75</v>
      </c>
      <c r="E413" s="158">
        <v>15200</v>
      </c>
    </row>
    <row r="414" spans="1:7" ht="15" customHeight="1" x14ac:dyDescent="0.2">
      <c r="A414" s="159"/>
      <c r="B414" s="147"/>
      <c r="C414" s="46" t="s">
        <v>13</v>
      </c>
      <c r="D414" s="121"/>
      <c r="E414" s="122">
        <f>SUM(E413)</f>
        <v>15200</v>
      </c>
      <c r="G414" s="27">
        <f>+E407+E414</f>
        <v>31160</v>
      </c>
    </row>
    <row r="415" spans="1:7" ht="15" customHeight="1" x14ac:dyDescent="0.2"/>
    <row r="416" spans="1:7" ht="15" customHeight="1" x14ac:dyDescent="0.2"/>
    <row r="417" spans="1:5" ht="15" customHeight="1" x14ac:dyDescent="0.2"/>
    <row r="418" spans="1:5" ht="15" customHeight="1" x14ac:dyDescent="0.25">
      <c r="A418" s="2" t="s">
        <v>212</v>
      </c>
    </row>
    <row r="419" spans="1:5" ht="15" customHeight="1" x14ac:dyDescent="0.2">
      <c r="A419" s="189" t="s">
        <v>213</v>
      </c>
      <c r="B419" s="189"/>
      <c r="C419" s="189"/>
      <c r="D419" s="189"/>
      <c r="E419" s="189"/>
    </row>
    <row r="420" spans="1:5" ht="15" customHeight="1" x14ac:dyDescent="0.2">
      <c r="A420" s="189"/>
      <c r="B420" s="189"/>
      <c r="C420" s="189"/>
      <c r="D420" s="189"/>
      <c r="E420" s="189"/>
    </row>
    <row r="421" spans="1:5" ht="15" customHeight="1" x14ac:dyDescent="0.2">
      <c r="A421" s="186" t="s">
        <v>214</v>
      </c>
      <c r="B421" s="186"/>
      <c r="C421" s="186"/>
      <c r="D421" s="186"/>
      <c r="E421" s="186"/>
    </row>
    <row r="422" spans="1:5" ht="15" customHeight="1" x14ac:dyDescent="0.2">
      <c r="A422" s="186"/>
      <c r="B422" s="186"/>
      <c r="C422" s="186"/>
      <c r="D422" s="186"/>
      <c r="E422" s="186"/>
    </row>
    <row r="423" spans="1:5" ht="15" customHeight="1" x14ac:dyDescent="0.2">
      <c r="A423" s="186"/>
      <c r="B423" s="186"/>
      <c r="C423" s="186"/>
      <c r="D423" s="186"/>
      <c r="E423" s="186"/>
    </row>
    <row r="424" spans="1:5" ht="15" customHeight="1" x14ac:dyDescent="0.2">
      <c r="A424" s="186"/>
      <c r="B424" s="186"/>
      <c r="C424" s="186"/>
      <c r="D424" s="186"/>
      <c r="E424" s="186"/>
    </row>
    <row r="425" spans="1:5" ht="15" customHeight="1" x14ac:dyDescent="0.2">
      <c r="A425" s="186"/>
      <c r="B425" s="186"/>
      <c r="C425" s="186"/>
      <c r="D425" s="186"/>
      <c r="E425" s="186"/>
    </row>
    <row r="426" spans="1:5" ht="15" customHeight="1" x14ac:dyDescent="0.2">
      <c r="A426" s="186"/>
      <c r="B426" s="186"/>
      <c r="C426" s="186"/>
      <c r="D426" s="186"/>
      <c r="E426" s="186"/>
    </row>
    <row r="427" spans="1:5" ht="15" customHeight="1" x14ac:dyDescent="0.2">
      <c r="A427" s="186"/>
      <c r="B427" s="186"/>
      <c r="C427" s="186"/>
      <c r="D427" s="186"/>
      <c r="E427" s="186"/>
    </row>
    <row r="428" spans="1:5" ht="15" customHeight="1" x14ac:dyDescent="0.2">
      <c r="A428" s="186"/>
      <c r="B428" s="186"/>
      <c r="C428" s="186"/>
      <c r="D428" s="186"/>
      <c r="E428" s="186"/>
    </row>
    <row r="429" spans="1:5" ht="15" customHeight="1" x14ac:dyDescent="0.2">
      <c r="A429" s="7"/>
      <c r="B429" s="183"/>
      <c r="C429" s="7"/>
      <c r="D429" s="7"/>
      <c r="E429" s="7"/>
    </row>
    <row r="430" spans="1:5" ht="15" customHeight="1" x14ac:dyDescent="0.25">
      <c r="A430" s="39" t="s">
        <v>1</v>
      </c>
      <c r="B430" s="29"/>
      <c r="C430" s="29"/>
      <c r="D430" s="29"/>
      <c r="E430" s="29"/>
    </row>
    <row r="431" spans="1:5" ht="15" customHeight="1" x14ac:dyDescent="0.2">
      <c r="A431" s="20" t="s">
        <v>6</v>
      </c>
      <c r="B431" s="29"/>
      <c r="C431" s="29"/>
      <c r="D431" s="29"/>
      <c r="E431" s="30" t="s">
        <v>7</v>
      </c>
    </row>
    <row r="432" spans="1:5" ht="15" customHeight="1" x14ac:dyDescent="0.25">
      <c r="A432" s="39"/>
      <c r="B432" s="7"/>
      <c r="C432" s="29"/>
      <c r="D432" s="29"/>
      <c r="E432" s="40"/>
    </row>
    <row r="433" spans="1:5" ht="15" customHeight="1" x14ac:dyDescent="0.2">
      <c r="A433" s="79"/>
      <c r="B433" s="79"/>
      <c r="C433" s="41" t="s">
        <v>9</v>
      </c>
      <c r="D433" s="71" t="s">
        <v>16</v>
      </c>
      <c r="E433" s="43" t="s">
        <v>11</v>
      </c>
    </row>
    <row r="434" spans="1:5" ht="15" customHeight="1" x14ac:dyDescent="0.2">
      <c r="A434" s="126"/>
      <c r="B434" s="81"/>
      <c r="C434" s="69">
        <v>6409</v>
      </c>
      <c r="D434" s="68" t="s">
        <v>143</v>
      </c>
      <c r="E434" s="129">
        <v>-8890000</v>
      </c>
    </row>
    <row r="435" spans="1:5" ht="15" customHeight="1" x14ac:dyDescent="0.2">
      <c r="A435" s="130"/>
      <c r="B435" s="131"/>
      <c r="C435" s="46" t="s">
        <v>13</v>
      </c>
      <c r="D435" s="47"/>
      <c r="E435" s="48">
        <f>E434</f>
        <v>-8890000</v>
      </c>
    </row>
    <row r="436" spans="1:5" ht="15" customHeight="1" x14ac:dyDescent="0.2">
      <c r="A436" s="7"/>
      <c r="B436" s="183"/>
      <c r="C436" s="7"/>
      <c r="D436" s="7"/>
      <c r="E436" s="7"/>
    </row>
    <row r="437" spans="1:5" ht="15" customHeight="1" x14ac:dyDescent="0.25">
      <c r="A437" s="39" t="s">
        <v>1</v>
      </c>
      <c r="B437" s="29"/>
      <c r="C437" s="29"/>
      <c r="D437" s="29"/>
      <c r="E437" s="7"/>
    </row>
    <row r="438" spans="1:5" ht="15" customHeight="1" x14ac:dyDescent="0.2">
      <c r="A438" s="20" t="s">
        <v>28</v>
      </c>
      <c r="B438" s="29"/>
      <c r="C438" s="29"/>
      <c r="D438" s="29"/>
      <c r="E438" s="30" t="s">
        <v>29</v>
      </c>
    </row>
    <row r="439" spans="1:5" ht="15" customHeight="1" x14ac:dyDescent="0.2">
      <c r="A439" s="7"/>
      <c r="B439" s="118"/>
      <c r="C439" s="29"/>
      <c r="E439" s="119"/>
    </row>
    <row r="440" spans="1:5" ht="15" customHeight="1" x14ac:dyDescent="0.2">
      <c r="B440" s="79"/>
      <c r="C440" s="41" t="s">
        <v>9</v>
      </c>
      <c r="D440" s="176" t="s">
        <v>16</v>
      </c>
      <c r="E440" s="43" t="s">
        <v>11</v>
      </c>
    </row>
    <row r="441" spans="1:5" ht="15" customHeight="1" x14ac:dyDescent="0.2">
      <c r="B441" s="23"/>
      <c r="C441" s="74">
        <v>2331</v>
      </c>
      <c r="D441" s="70" t="s">
        <v>70</v>
      </c>
      <c r="E441" s="15">
        <v>8890000</v>
      </c>
    </row>
    <row r="442" spans="1:5" ht="15" customHeight="1" x14ac:dyDescent="0.2">
      <c r="B442" s="60"/>
      <c r="C442" s="17" t="s">
        <v>13</v>
      </c>
      <c r="D442" s="18"/>
      <c r="E442" s="19">
        <f>SUM(E441:E441)</f>
        <v>8890000</v>
      </c>
    </row>
    <row r="443" spans="1:5" ht="15" customHeight="1" x14ac:dyDescent="0.2"/>
    <row r="444" spans="1:5" ht="15" customHeight="1" x14ac:dyDescent="0.2"/>
    <row r="445" spans="1:5" ht="15" customHeight="1" x14ac:dyDescent="0.25">
      <c r="A445" s="2" t="s">
        <v>215</v>
      </c>
    </row>
    <row r="446" spans="1:5" ht="15" customHeight="1" x14ac:dyDescent="0.2">
      <c r="A446" s="189" t="s">
        <v>216</v>
      </c>
      <c r="B446" s="189"/>
      <c r="C446" s="189"/>
      <c r="D446" s="189"/>
      <c r="E446" s="189"/>
    </row>
    <row r="447" spans="1:5" ht="15" customHeight="1" x14ac:dyDescent="0.2">
      <c r="A447" s="189"/>
      <c r="B447" s="189"/>
      <c r="C447" s="189"/>
      <c r="D447" s="189"/>
      <c r="E447" s="189"/>
    </row>
    <row r="448" spans="1:5" ht="15" customHeight="1" x14ac:dyDescent="0.2">
      <c r="A448" s="186" t="s">
        <v>217</v>
      </c>
      <c r="B448" s="186"/>
      <c r="C448" s="186"/>
      <c r="D448" s="186"/>
      <c r="E448" s="186"/>
    </row>
    <row r="449" spans="1:5" ht="15" customHeight="1" x14ac:dyDescent="0.2">
      <c r="A449" s="186"/>
      <c r="B449" s="186"/>
      <c r="C449" s="186"/>
      <c r="D449" s="186"/>
      <c r="E449" s="186"/>
    </row>
    <row r="450" spans="1:5" ht="15" customHeight="1" x14ac:dyDescent="0.2">
      <c r="A450" s="186"/>
      <c r="B450" s="186"/>
      <c r="C450" s="186"/>
      <c r="D450" s="186"/>
      <c r="E450" s="186"/>
    </row>
    <row r="451" spans="1:5" ht="15" customHeight="1" x14ac:dyDescent="0.2">
      <c r="A451" s="186"/>
      <c r="B451" s="186"/>
      <c r="C451" s="186"/>
      <c r="D451" s="186"/>
      <c r="E451" s="186"/>
    </row>
    <row r="452" spans="1:5" ht="15" customHeight="1" x14ac:dyDescent="0.2">
      <c r="A452" s="186"/>
      <c r="B452" s="186"/>
      <c r="C452" s="186"/>
      <c r="D452" s="186"/>
      <c r="E452" s="186"/>
    </row>
    <row r="453" spans="1:5" ht="15" customHeight="1" x14ac:dyDescent="0.2">
      <c r="A453" s="186"/>
      <c r="B453" s="186"/>
      <c r="C453" s="186"/>
      <c r="D453" s="186"/>
      <c r="E453" s="186"/>
    </row>
    <row r="454" spans="1:5" ht="15" customHeight="1" x14ac:dyDescent="0.2"/>
    <row r="455" spans="1:5" ht="15" customHeight="1" x14ac:dyDescent="0.25">
      <c r="A455" s="4" t="s">
        <v>1</v>
      </c>
      <c r="B455" s="5"/>
      <c r="C455" s="5"/>
      <c r="D455" s="5"/>
      <c r="E455" s="5"/>
    </row>
    <row r="456" spans="1:5" ht="15" customHeight="1" x14ac:dyDescent="0.2">
      <c r="A456" s="6" t="s">
        <v>6</v>
      </c>
      <c r="B456" s="5"/>
      <c r="C456" s="5"/>
      <c r="D456" s="5"/>
      <c r="E456" s="38" t="s">
        <v>7</v>
      </c>
    </row>
    <row r="457" spans="1:5" ht="15" customHeight="1" x14ac:dyDescent="0.25">
      <c r="A457" s="8"/>
      <c r="B457" s="4"/>
      <c r="C457" s="5"/>
      <c r="D457" s="5"/>
      <c r="E457" s="9"/>
    </row>
    <row r="458" spans="1:5" ht="15" customHeight="1" x14ac:dyDescent="0.2">
      <c r="A458" s="22"/>
      <c r="B458" s="79"/>
      <c r="C458" s="10" t="s">
        <v>9</v>
      </c>
      <c r="D458" s="71" t="s">
        <v>16</v>
      </c>
      <c r="E458" s="10" t="s">
        <v>11</v>
      </c>
    </row>
    <row r="459" spans="1:5" ht="15" customHeight="1" x14ac:dyDescent="0.2">
      <c r="A459" s="23"/>
      <c r="B459" s="127"/>
      <c r="C459" s="52"/>
      <c r="D459" s="68" t="s">
        <v>46</v>
      </c>
      <c r="E459" s="15">
        <v>-16387793.369999999</v>
      </c>
    </row>
    <row r="460" spans="1:5" ht="15" customHeight="1" x14ac:dyDescent="0.2">
      <c r="A460" s="60"/>
      <c r="B460" s="56"/>
      <c r="C460" s="17" t="s">
        <v>13</v>
      </c>
      <c r="D460" s="54"/>
      <c r="E460" s="55">
        <f>SUM(E459:E459)</f>
        <v>-16387793.369999999</v>
      </c>
    </row>
    <row r="461" spans="1:5" ht="15" customHeight="1" x14ac:dyDescent="0.2"/>
    <row r="462" spans="1:5" ht="15" customHeight="1" x14ac:dyDescent="0.25">
      <c r="A462" s="39" t="s">
        <v>1</v>
      </c>
      <c r="B462" s="29"/>
      <c r="C462" s="29"/>
      <c r="D462" s="29"/>
      <c r="E462" s="29"/>
    </row>
    <row r="463" spans="1:5" ht="15" customHeight="1" x14ac:dyDescent="0.2">
      <c r="A463" s="20" t="s">
        <v>6</v>
      </c>
      <c r="B463" s="29"/>
      <c r="C463" s="29"/>
      <c r="D463" s="29"/>
      <c r="E463" s="30" t="s">
        <v>7</v>
      </c>
    </row>
    <row r="464" spans="1:5" ht="15" customHeight="1" x14ac:dyDescent="0.25">
      <c r="A464" s="39"/>
      <c r="B464" s="7"/>
      <c r="C464" s="29"/>
      <c r="D464" s="29"/>
      <c r="E464" s="40"/>
    </row>
    <row r="465" spans="1:5" ht="15" customHeight="1" x14ac:dyDescent="0.2">
      <c r="A465" s="79"/>
      <c r="B465" s="79"/>
      <c r="C465" s="41" t="s">
        <v>9</v>
      </c>
      <c r="D465" s="71" t="s">
        <v>16</v>
      </c>
      <c r="E465" s="43" t="s">
        <v>11</v>
      </c>
    </row>
    <row r="466" spans="1:5" ht="15" customHeight="1" x14ac:dyDescent="0.2">
      <c r="A466" s="23"/>
      <c r="B466" s="81"/>
      <c r="C466" s="69">
        <v>6409</v>
      </c>
      <c r="D466" s="53" t="s">
        <v>49</v>
      </c>
      <c r="E466" s="129">
        <v>16387793.369999999</v>
      </c>
    </row>
    <row r="467" spans="1:5" ht="15" customHeight="1" x14ac:dyDescent="0.2">
      <c r="A467" s="130"/>
      <c r="B467" s="131"/>
      <c r="C467" s="46" t="s">
        <v>13</v>
      </c>
      <c r="D467" s="47"/>
      <c r="E467" s="48">
        <f>E466</f>
        <v>16387793.369999999</v>
      </c>
    </row>
    <row r="468" spans="1:5" ht="15" customHeight="1" x14ac:dyDescent="0.2"/>
    <row r="469" spans="1:5" ht="15" customHeight="1" x14ac:dyDescent="0.2"/>
    <row r="470" spans="1:5" ht="15" customHeight="1" x14ac:dyDescent="0.25">
      <c r="A470" s="2" t="s">
        <v>218</v>
      </c>
    </row>
    <row r="471" spans="1:5" ht="15" customHeight="1" x14ac:dyDescent="0.2">
      <c r="A471" s="189" t="s">
        <v>219</v>
      </c>
      <c r="B471" s="189"/>
      <c r="C471" s="189"/>
      <c r="D471" s="189"/>
      <c r="E471" s="189"/>
    </row>
    <row r="472" spans="1:5" ht="15" customHeight="1" x14ac:dyDescent="0.2">
      <c r="A472" s="189"/>
      <c r="B472" s="189"/>
      <c r="C472" s="189"/>
      <c r="D472" s="189"/>
      <c r="E472" s="189"/>
    </row>
    <row r="473" spans="1:5" ht="15" customHeight="1" x14ac:dyDescent="0.2">
      <c r="A473" s="186" t="s">
        <v>220</v>
      </c>
      <c r="B473" s="186"/>
      <c r="C473" s="186"/>
      <c r="D473" s="186"/>
      <c r="E473" s="186"/>
    </row>
    <row r="474" spans="1:5" ht="15" customHeight="1" x14ac:dyDescent="0.2">
      <c r="A474" s="186"/>
      <c r="B474" s="186"/>
      <c r="C474" s="186"/>
      <c r="D474" s="186"/>
      <c r="E474" s="186"/>
    </row>
    <row r="475" spans="1:5" ht="15" customHeight="1" x14ac:dyDescent="0.2">
      <c r="A475" s="186"/>
      <c r="B475" s="186"/>
      <c r="C475" s="186"/>
      <c r="D475" s="186"/>
      <c r="E475" s="186"/>
    </row>
    <row r="476" spans="1:5" ht="15" customHeight="1" x14ac:dyDescent="0.2">
      <c r="A476" s="186"/>
      <c r="B476" s="186"/>
      <c r="C476" s="186"/>
      <c r="D476" s="186"/>
      <c r="E476" s="186"/>
    </row>
    <row r="477" spans="1:5" ht="15" customHeight="1" x14ac:dyDescent="0.2">
      <c r="A477" s="186"/>
      <c r="B477" s="186"/>
      <c r="C477" s="186"/>
      <c r="D477" s="186"/>
      <c r="E477" s="186"/>
    </row>
    <row r="478" spans="1:5" ht="15" customHeight="1" x14ac:dyDescent="0.2">
      <c r="A478" s="186"/>
      <c r="B478" s="186"/>
      <c r="C478" s="186"/>
      <c r="D478" s="186"/>
      <c r="E478" s="186"/>
    </row>
    <row r="479" spans="1:5" ht="15" customHeight="1" x14ac:dyDescent="0.2">
      <c r="A479" s="186"/>
      <c r="B479" s="186"/>
      <c r="C479" s="186"/>
      <c r="D479" s="186"/>
      <c r="E479" s="186"/>
    </row>
    <row r="480" spans="1:5" ht="15" customHeight="1" x14ac:dyDescent="0.2">
      <c r="A480" s="186"/>
      <c r="B480" s="186"/>
      <c r="C480" s="186"/>
      <c r="D480" s="186"/>
      <c r="E480" s="186"/>
    </row>
    <row r="481" spans="1:5" ht="15" customHeight="1" x14ac:dyDescent="0.2"/>
    <row r="482" spans="1:5" ht="15" customHeight="1" x14ac:dyDescent="0.25">
      <c r="A482" s="4" t="s">
        <v>1</v>
      </c>
      <c r="B482" s="5"/>
      <c r="C482" s="5"/>
      <c r="D482" s="7"/>
      <c r="E482" s="7"/>
    </row>
    <row r="483" spans="1:5" ht="15" customHeight="1" x14ac:dyDescent="0.2">
      <c r="A483" s="6" t="s">
        <v>43</v>
      </c>
      <c r="B483" s="5"/>
      <c r="C483" s="5"/>
      <c r="D483" s="5"/>
      <c r="E483" s="38" t="s">
        <v>162</v>
      </c>
    </row>
    <row r="484" spans="1:5" ht="15" customHeight="1" x14ac:dyDescent="0.25">
      <c r="A484" s="166"/>
      <c r="B484" s="167"/>
      <c r="C484" s="5"/>
      <c r="D484" s="8"/>
      <c r="E484" s="50"/>
    </row>
    <row r="485" spans="1:5" ht="15" customHeight="1" x14ac:dyDescent="0.2">
      <c r="A485" s="22"/>
      <c r="B485" s="79"/>
      <c r="C485" s="10" t="s">
        <v>9</v>
      </c>
      <c r="D485" s="71" t="s">
        <v>16</v>
      </c>
      <c r="E485" s="43" t="s">
        <v>11</v>
      </c>
    </row>
    <row r="486" spans="1:5" ht="15" customHeight="1" x14ac:dyDescent="0.2">
      <c r="A486" s="23"/>
      <c r="B486" s="23"/>
      <c r="C486" s="52">
        <v>3636</v>
      </c>
      <c r="D486" s="53" t="s">
        <v>37</v>
      </c>
      <c r="E486" s="15">
        <v>-1000000</v>
      </c>
    </row>
    <row r="487" spans="1:5" ht="15" customHeight="1" x14ac:dyDescent="0.2">
      <c r="A487" s="23"/>
      <c r="B487" s="23"/>
      <c r="C487" s="52">
        <v>6172</v>
      </c>
      <c r="D487" s="174" t="s">
        <v>158</v>
      </c>
      <c r="E487" s="15">
        <v>-2300000</v>
      </c>
    </row>
    <row r="488" spans="1:5" ht="15" customHeight="1" x14ac:dyDescent="0.2">
      <c r="A488" s="60"/>
      <c r="B488" s="56"/>
      <c r="C488" s="17" t="s">
        <v>13</v>
      </c>
      <c r="D488" s="54"/>
      <c r="E488" s="55">
        <f>SUM(E486:E487)</f>
        <v>-3300000</v>
      </c>
    </row>
    <row r="489" spans="1:5" ht="15" customHeight="1" x14ac:dyDescent="0.2"/>
    <row r="490" spans="1:5" ht="15" customHeight="1" x14ac:dyDescent="0.25">
      <c r="A490" s="4" t="s">
        <v>1</v>
      </c>
      <c r="B490" s="5"/>
      <c r="C490" s="5"/>
      <c r="D490" s="7"/>
      <c r="E490" s="7"/>
    </row>
    <row r="491" spans="1:5" ht="15" customHeight="1" x14ac:dyDescent="0.2">
      <c r="A491" s="72" t="s">
        <v>59</v>
      </c>
      <c r="B491" s="5"/>
      <c r="C491" s="5"/>
      <c r="D491" s="5"/>
      <c r="E491" s="38" t="s">
        <v>162</v>
      </c>
    </row>
    <row r="492" spans="1:5" ht="15" customHeight="1" x14ac:dyDescent="0.25">
      <c r="A492" s="166"/>
      <c r="B492" s="167"/>
      <c r="C492" s="5"/>
      <c r="D492" s="8"/>
      <c r="E492" s="50"/>
    </row>
    <row r="493" spans="1:5" ht="15" customHeight="1" x14ac:dyDescent="0.2">
      <c r="A493" s="22"/>
      <c r="B493" s="79"/>
      <c r="C493" s="10" t="s">
        <v>9</v>
      </c>
      <c r="D493" s="71" t="s">
        <v>16</v>
      </c>
      <c r="E493" s="43" t="s">
        <v>11</v>
      </c>
    </row>
    <row r="494" spans="1:5" ht="15" customHeight="1" x14ac:dyDescent="0.2">
      <c r="A494" s="23"/>
      <c r="B494" s="23"/>
      <c r="C494" s="52">
        <v>3636</v>
      </c>
      <c r="D494" s="53" t="s">
        <v>37</v>
      </c>
      <c r="E494" s="15">
        <v>1000000</v>
      </c>
    </row>
    <row r="495" spans="1:5" ht="15" customHeight="1" x14ac:dyDescent="0.2">
      <c r="A495" s="60"/>
      <c r="B495" s="56"/>
      <c r="C495" s="17" t="s">
        <v>13</v>
      </c>
      <c r="D495" s="54"/>
      <c r="E495" s="55">
        <f>SUM(E494:E494)</f>
        <v>1000000</v>
      </c>
    </row>
    <row r="496" spans="1:5" ht="15" customHeight="1" x14ac:dyDescent="0.2">
      <c r="A496" s="60"/>
      <c r="B496" s="56"/>
      <c r="C496" s="163"/>
      <c r="D496" s="164"/>
      <c r="E496" s="165"/>
    </row>
    <row r="497" spans="1:5" ht="15" customHeight="1" x14ac:dyDescent="0.25">
      <c r="A497" s="4" t="s">
        <v>1</v>
      </c>
      <c r="B497" s="56"/>
      <c r="C497" s="163"/>
      <c r="D497" s="164"/>
      <c r="E497" s="165"/>
    </row>
    <row r="498" spans="1:5" ht="15" customHeight="1" x14ac:dyDescent="0.2">
      <c r="A498" s="6" t="s">
        <v>128</v>
      </c>
      <c r="B498" s="5"/>
      <c r="C498" s="5"/>
      <c r="D498" s="5"/>
      <c r="E498" s="38" t="s">
        <v>129</v>
      </c>
    </row>
    <row r="499" spans="1:5" ht="15" customHeight="1" x14ac:dyDescent="0.25">
      <c r="A499" s="166"/>
      <c r="B499" s="167"/>
      <c r="C499" s="5"/>
      <c r="D499" s="8"/>
      <c r="E499" s="50"/>
    </row>
    <row r="500" spans="1:5" ht="15" customHeight="1" x14ac:dyDescent="0.2">
      <c r="A500" s="22"/>
      <c r="B500" s="79"/>
      <c r="C500" s="10" t="s">
        <v>9</v>
      </c>
      <c r="D500" s="71" t="s">
        <v>16</v>
      </c>
      <c r="E500" s="43" t="s">
        <v>11</v>
      </c>
    </row>
    <row r="501" spans="1:5" ht="15" customHeight="1" x14ac:dyDescent="0.2">
      <c r="A501" s="23"/>
      <c r="B501" s="23"/>
      <c r="C501" s="52">
        <v>6172</v>
      </c>
      <c r="D501" s="174" t="s">
        <v>158</v>
      </c>
      <c r="E501" s="15">
        <v>2300000</v>
      </c>
    </row>
    <row r="502" spans="1:5" ht="15" customHeight="1" x14ac:dyDescent="0.2">
      <c r="A502" s="60"/>
      <c r="B502" s="56"/>
      <c r="C502" s="17" t="s">
        <v>13</v>
      </c>
      <c r="D502" s="54"/>
      <c r="E502" s="55">
        <f>SUM(E501:E501)</f>
        <v>2300000</v>
      </c>
    </row>
    <row r="503" spans="1:5" ht="15" customHeight="1" x14ac:dyDescent="0.2"/>
    <row r="504" spans="1:5" ht="15" customHeight="1" x14ac:dyDescent="0.2"/>
    <row r="505" spans="1:5" ht="15" customHeight="1" x14ac:dyDescent="0.25">
      <c r="A505" s="2" t="s">
        <v>221</v>
      </c>
    </row>
    <row r="506" spans="1:5" ht="15" customHeight="1" x14ac:dyDescent="0.2">
      <c r="A506" s="189" t="s">
        <v>222</v>
      </c>
      <c r="B506" s="189"/>
      <c r="C506" s="189"/>
      <c r="D506" s="189"/>
      <c r="E506" s="189"/>
    </row>
    <row r="507" spans="1:5" ht="15" customHeight="1" x14ac:dyDescent="0.2">
      <c r="A507" s="189"/>
      <c r="B507" s="189"/>
      <c r="C507" s="189"/>
      <c r="D507" s="189"/>
      <c r="E507" s="189"/>
    </row>
    <row r="508" spans="1:5" ht="15" customHeight="1" x14ac:dyDescent="0.2">
      <c r="A508" s="186" t="s">
        <v>223</v>
      </c>
      <c r="B508" s="186"/>
      <c r="C508" s="186"/>
      <c r="D508" s="186"/>
      <c r="E508" s="186"/>
    </row>
    <row r="509" spans="1:5" ht="15" customHeight="1" x14ac:dyDescent="0.2">
      <c r="A509" s="186"/>
      <c r="B509" s="186"/>
      <c r="C509" s="186"/>
      <c r="D509" s="186"/>
      <c r="E509" s="186"/>
    </row>
    <row r="510" spans="1:5" ht="15" customHeight="1" x14ac:dyDescent="0.2">
      <c r="A510" s="186"/>
      <c r="B510" s="186"/>
      <c r="C510" s="186"/>
      <c r="D510" s="186"/>
      <c r="E510" s="186"/>
    </row>
    <row r="511" spans="1:5" ht="15" customHeight="1" x14ac:dyDescent="0.2">
      <c r="A511" s="186"/>
      <c r="B511" s="186"/>
      <c r="C511" s="186"/>
      <c r="D511" s="186"/>
      <c r="E511" s="186"/>
    </row>
    <row r="512" spans="1:5" ht="15" customHeight="1" x14ac:dyDescent="0.2">
      <c r="A512" s="186"/>
      <c r="B512" s="186"/>
      <c r="C512" s="186"/>
      <c r="D512" s="186"/>
      <c r="E512" s="186"/>
    </row>
    <row r="513" spans="1:5" ht="15" customHeight="1" x14ac:dyDescent="0.2">
      <c r="A513" s="186"/>
      <c r="B513" s="186"/>
      <c r="C513" s="186"/>
      <c r="D513" s="186"/>
      <c r="E513" s="186"/>
    </row>
    <row r="514" spans="1:5" ht="15" customHeight="1" x14ac:dyDescent="0.2">
      <c r="A514" s="186"/>
      <c r="B514" s="186"/>
      <c r="C514" s="186"/>
      <c r="D514" s="186"/>
      <c r="E514" s="186"/>
    </row>
    <row r="515" spans="1:5" ht="15" customHeight="1" x14ac:dyDescent="0.2">
      <c r="A515" s="186"/>
      <c r="B515" s="186"/>
      <c r="C515" s="186"/>
      <c r="D515" s="186"/>
      <c r="E515" s="186"/>
    </row>
    <row r="516" spans="1:5" ht="15" customHeight="1" x14ac:dyDescent="0.2">
      <c r="A516" s="3"/>
      <c r="B516" s="3"/>
      <c r="C516" s="3"/>
      <c r="D516" s="3"/>
      <c r="E516" s="3"/>
    </row>
    <row r="517" spans="1:5" ht="15" customHeight="1" x14ac:dyDescent="0.2">
      <c r="A517" s="3"/>
      <c r="B517" s="3"/>
      <c r="C517" s="3"/>
      <c r="D517" s="3"/>
      <c r="E517" s="3"/>
    </row>
    <row r="518" spans="1:5" ht="15" customHeight="1" x14ac:dyDescent="0.2">
      <c r="A518" s="3"/>
      <c r="B518" s="3"/>
      <c r="C518" s="3"/>
      <c r="D518" s="3"/>
      <c r="E518" s="3"/>
    </row>
    <row r="519" spans="1:5" ht="15" customHeight="1" x14ac:dyDescent="0.2">
      <c r="A519" s="3"/>
      <c r="B519" s="3"/>
      <c r="C519" s="3"/>
      <c r="D519" s="3"/>
      <c r="E519" s="3"/>
    </row>
    <row r="520" spans="1:5" ht="15" customHeight="1" x14ac:dyDescent="0.2">
      <c r="A520" s="3"/>
      <c r="B520" s="3"/>
      <c r="C520" s="3"/>
      <c r="D520" s="3"/>
      <c r="E520" s="3"/>
    </row>
    <row r="521" spans="1:5" ht="15" customHeight="1" x14ac:dyDescent="0.25">
      <c r="A521" s="39" t="s">
        <v>1</v>
      </c>
      <c r="B521" s="29"/>
      <c r="C521" s="29"/>
      <c r="D521" s="29"/>
      <c r="E521" s="7"/>
    </row>
    <row r="522" spans="1:5" ht="15" customHeight="1" x14ac:dyDescent="0.2">
      <c r="A522" s="20" t="s">
        <v>35</v>
      </c>
      <c r="B522" s="29"/>
      <c r="C522" s="29"/>
      <c r="D522" s="29"/>
      <c r="E522" s="30" t="s">
        <v>36</v>
      </c>
    </row>
    <row r="523" spans="1:5" ht="15" customHeight="1" x14ac:dyDescent="0.2">
      <c r="A523" s="20"/>
      <c r="B523" s="7"/>
      <c r="C523" s="29"/>
      <c r="D523" s="29"/>
      <c r="E523" s="40"/>
    </row>
    <row r="524" spans="1:5" ht="15" customHeight="1" x14ac:dyDescent="0.2">
      <c r="A524" s="79"/>
      <c r="B524" s="79"/>
      <c r="C524" s="41" t="s">
        <v>9</v>
      </c>
      <c r="D524" s="71" t="s">
        <v>16</v>
      </c>
      <c r="E524" s="10" t="s">
        <v>11</v>
      </c>
    </row>
    <row r="525" spans="1:5" ht="15" customHeight="1" x14ac:dyDescent="0.2">
      <c r="A525" s="126"/>
      <c r="B525" s="81"/>
      <c r="C525" s="74">
        <v>5273</v>
      </c>
      <c r="D525" s="53" t="s">
        <v>37</v>
      </c>
      <c r="E525" s="76">
        <v>-191583</v>
      </c>
    </row>
    <row r="526" spans="1:5" ht="15" customHeight="1" x14ac:dyDescent="0.2">
      <c r="A526" s="126"/>
      <c r="B526" s="81"/>
      <c r="C526" s="74">
        <v>5213</v>
      </c>
      <c r="D526" s="53" t="s">
        <v>49</v>
      </c>
      <c r="E526" s="76">
        <f>17364+11190+60286+23000+2070+15056+19547+5328+31670+6072</f>
        <v>191583</v>
      </c>
    </row>
    <row r="527" spans="1:5" ht="15" customHeight="1" x14ac:dyDescent="0.2">
      <c r="A527" s="82"/>
      <c r="B527" s="82"/>
      <c r="C527" s="46" t="s">
        <v>13</v>
      </c>
      <c r="D527" s="25"/>
      <c r="E527" s="48">
        <f>SUM(E525:E526)</f>
        <v>0</v>
      </c>
    </row>
    <row r="528" spans="1:5" ht="15" customHeight="1" x14ac:dyDescent="0.2"/>
    <row r="529" spans="1:5" ht="15" customHeight="1" x14ac:dyDescent="0.2"/>
    <row r="530" spans="1:5" ht="15" customHeight="1" x14ac:dyDescent="0.25">
      <c r="A530" s="2" t="s">
        <v>224</v>
      </c>
    </row>
    <row r="531" spans="1:5" ht="15" customHeight="1" x14ac:dyDescent="0.2">
      <c r="A531" s="189" t="s">
        <v>160</v>
      </c>
      <c r="B531" s="189"/>
      <c r="C531" s="189"/>
      <c r="D531" s="189"/>
      <c r="E531" s="189"/>
    </row>
    <row r="532" spans="1:5" ht="15" customHeight="1" x14ac:dyDescent="0.2">
      <c r="A532" s="189"/>
      <c r="B532" s="189"/>
      <c r="C532" s="189"/>
      <c r="D532" s="189"/>
      <c r="E532" s="189"/>
    </row>
    <row r="533" spans="1:5" ht="15" customHeight="1" x14ac:dyDescent="0.2">
      <c r="A533" s="188" t="s">
        <v>225</v>
      </c>
      <c r="B533" s="188"/>
      <c r="C533" s="188"/>
      <c r="D533" s="188"/>
      <c r="E533" s="188"/>
    </row>
    <row r="534" spans="1:5" ht="15" customHeight="1" x14ac:dyDescent="0.2">
      <c r="A534" s="188"/>
      <c r="B534" s="188"/>
      <c r="C534" s="188"/>
      <c r="D534" s="188"/>
      <c r="E534" s="188"/>
    </row>
    <row r="535" spans="1:5" ht="15" customHeight="1" x14ac:dyDescent="0.2">
      <c r="A535" s="188"/>
      <c r="B535" s="188"/>
      <c r="C535" s="188"/>
      <c r="D535" s="188"/>
      <c r="E535" s="188"/>
    </row>
    <row r="536" spans="1:5" ht="15" customHeight="1" x14ac:dyDescent="0.2">
      <c r="A536" s="188"/>
      <c r="B536" s="188"/>
      <c r="C536" s="188"/>
      <c r="D536" s="188"/>
      <c r="E536" s="188"/>
    </row>
    <row r="537" spans="1:5" ht="15" customHeight="1" x14ac:dyDescent="0.2">
      <c r="A537" s="188"/>
      <c r="B537" s="188"/>
      <c r="C537" s="188"/>
      <c r="D537" s="188"/>
      <c r="E537" s="188"/>
    </row>
    <row r="538" spans="1:5" ht="15" customHeight="1" x14ac:dyDescent="0.2">
      <c r="A538" s="188"/>
      <c r="B538" s="188"/>
      <c r="C538" s="188"/>
      <c r="D538" s="188"/>
      <c r="E538" s="188"/>
    </row>
    <row r="539" spans="1:5" ht="15" customHeight="1" x14ac:dyDescent="0.2">
      <c r="A539" s="188"/>
      <c r="B539" s="188"/>
      <c r="C539" s="188"/>
      <c r="D539" s="188"/>
      <c r="E539" s="188"/>
    </row>
    <row r="540" spans="1:5" ht="15" customHeight="1" x14ac:dyDescent="0.2">
      <c r="A540" s="188"/>
      <c r="B540" s="188"/>
      <c r="C540" s="188"/>
      <c r="D540" s="188"/>
      <c r="E540" s="188"/>
    </row>
    <row r="541" spans="1:5" ht="15" customHeight="1" x14ac:dyDescent="0.2">
      <c r="A541" s="188"/>
      <c r="B541" s="188"/>
      <c r="C541" s="188"/>
      <c r="D541" s="188"/>
      <c r="E541" s="188"/>
    </row>
    <row r="542" spans="1:5" ht="15" customHeight="1" x14ac:dyDescent="0.2"/>
    <row r="543" spans="1:5" ht="15" customHeight="1" x14ac:dyDescent="0.25">
      <c r="A543" s="39" t="s">
        <v>1</v>
      </c>
      <c r="B543" s="29"/>
      <c r="C543" s="29"/>
      <c r="D543" s="29"/>
      <c r="E543" s="29"/>
    </row>
    <row r="544" spans="1:5" ht="15" customHeight="1" x14ac:dyDescent="0.2">
      <c r="A544" s="72" t="s">
        <v>59</v>
      </c>
      <c r="B544" s="29"/>
      <c r="C544" s="29"/>
      <c r="D544" s="29"/>
      <c r="E544" s="30" t="s">
        <v>226</v>
      </c>
    </row>
    <row r="545" spans="1:5" ht="15" customHeight="1" x14ac:dyDescent="0.2">
      <c r="A545" s="160"/>
      <c r="B545" s="161"/>
      <c r="C545" s="29"/>
      <c r="D545" s="29"/>
      <c r="E545" s="40"/>
    </row>
    <row r="546" spans="1:5" ht="15" customHeight="1" x14ac:dyDescent="0.2">
      <c r="A546" s="79"/>
      <c r="B546" s="79"/>
      <c r="C546" s="41" t="s">
        <v>9</v>
      </c>
      <c r="D546" s="42" t="s">
        <v>16</v>
      </c>
      <c r="E546" s="10" t="s">
        <v>11</v>
      </c>
    </row>
    <row r="547" spans="1:5" ht="15" customHeight="1" x14ac:dyDescent="0.2">
      <c r="A547" s="23"/>
      <c r="B547" s="131"/>
      <c r="C547" s="52">
        <v>2125</v>
      </c>
      <c r="D547" s="53" t="s">
        <v>143</v>
      </c>
      <c r="E547" s="15">
        <v>-75000</v>
      </c>
    </row>
    <row r="548" spans="1:5" ht="15" customHeight="1" x14ac:dyDescent="0.2">
      <c r="A548" s="23"/>
      <c r="B548" s="131"/>
      <c r="C548" s="52">
        <v>2141</v>
      </c>
      <c r="D548" s="53" t="s">
        <v>143</v>
      </c>
      <c r="E548" s="15">
        <v>-50000</v>
      </c>
    </row>
    <row r="549" spans="1:5" ht="15" customHeight="1" x14ac:dyDescent="0.2">
      <c r="A549" s="23"/>
      <c r="B549" s="131"/>
      <c r="C549" s="52">
        <v>2125</v>
      </c>
      <c r="D549" s="53" t="s">
        <v>98</v>
      </c>
      <c r="E549" s="15">
        <v>75000</v>
      </c>
    </row>
    <row r="550" spans="1:5" ht="15" customHeight="1" x14ac:dyDescent="0.2">
      <c r="A550" s="23"/>
      <c r="B550" s="131"/>
      <c r="C550" s="52">
        <v>2141</v>
      </c>
      <c r="D550" s="25" t="s">
        <v>98</v>
      </c>
      <c r="E550" s="15">
        <v>50000</v>
      </c>
    </row>
    <row r="551" spans="1:5" ht="15" customHeight="1" x14ac:dyDescent="0.2">
      <c r="C551" s="46" t="s">
        <v>13</v>
      </c>
      <c r="D551" s="47"/>
      <c r="E551" s="48">
        <f>SUM(E547:E550)</f>
        <v>0</v>
      </c>
    </row>
    <row r="552" spans="1:5" ht="15" customHeight="1" x14ac:dyDescent="0.2"/>
    <row r="553" spans="1:5" ht="15" customHeight="1" x14ac:dyDescent="0.2"/>
    <row r="554" spans="1:5" ht="15" customHeight="1" x14ac:dyDescent="0.25">
      <c r="A554" s="2" t="s">
        <v>227</v>
      </c>
    </row>
    <row r="555" spans="1:5" ht="15" customHeight="1" x14ac:dyDescent="0.2">
      <c r="A555" s="189" t="s">
        <v>228</v>
      </c>
      <c r="B555" s="189"/>
      <c r="C555" s="189"/>
      <c r="D555" s="189"/>
      <c r="E555" s="189"/>
    </row>
    <row r="556" spans="1:5" ht="15" customHeight="1" x14ac:dyDescent="0.2">
      <c r="A556" s="189"/>
      <c r="B556" s="189"/>
      <c r="C556" s="189"/>
      <c r="D556" s="189"/>
      <c r="E556" s="189"/>
    </row>
    <row r="557" spans="1:5" ht="15" customHeight="1" x14ac:dyDescent="0.2">
      <c r="A557" s="186" t="s">
        <v>229</v>
      </c>
      <c r="B557" s="186"/>
      <c r="C557" s="186"/>
      <c r="D557" s="186"/>
      <c r="E557" s="186"/>
    </row>
    <row r="558" spans="1:5" ht="15" customHeight="1" x14ac:dyDescent="0.2">
      <c r="A558" s="186"/>
      <c r="B558" s="186"/>
      <c r="C558" s="186"/>
      <c r="D558" s="186"/>
      <c r="E558" s="186"/>
    </row>
    <row r="559" spans="1:5" ht="15" customHeight="1" x14ac:dyDescent="0.2">
      <c r="A559" s="186"/>
      <c r="B559" s="186"/>
      <c r="C559" s="186"/>
      <c r="D559" s="186"/>
      <c r="E559" s="186"/>
    </row>
    <row r="560" spans="1:5" ht="15" customHeight="1" x14ac:dyDescent="0.2">
      <c r="A560" s="186"/>
      <c r="B560" s="186"/>
      <c r="C560" s="186"/>
      <c r="D560" s="186"/>
      <c r="E560" s="186"/>
    </row>
    <row r="561" spans="1:5" ht="15" customHeight="1" x14ac:dyDescent="0.2">
      <c r="A561" s="186"/>
      <c r="B561" s="186"/>
      <c r="C561" s="186"/>
      <c r="D561" s="186"/>
      <c r="E561" s="186"/>
    </row>
    <row r="562" spans="1:5" ht="15" customHeight="1" x14ac:dyDescent="0.2">
      <c r="A562" s="186"/>
      <c r="B562" s="186"/>
      <c r="C562" s="186"/>
      <c r="D562" s="186"/>
      <c r="E562" s="186"/>
    </row>
    <row r="563" spans="1:5" ht="15" customHeight="1" x14ac:dyDescent="0.2">
      <c r="A563" s="186"/>
      <c r="B563" s="186"/>
      <c r="C563" s="186"/>
      <c r="D563" s="186"/>
      <c r="E563" s="186"/>
    </row>
    <row r="564" spans="1:5" ht="15" customHeight="1" x14ac:dyDescent="0.2">
      <c r="A564" s="3"/>
      <c r="B564" s="3"/>
      <c r="C564" s="3"/>
      <c r="D564" s="3"/>
      <c r="E564" s="3"/>
    </row>
    <row r="565" spans="1:5" ht="15" customHeight="1" x14ac:dyDescent="0.25">
      <c r="A565" s="39" t="s">
        <v>1</v>
      </c>
      <c r="B565" s="29"/>
      <c r="C565" s="29"/>
      <c r="D565" s="29"/>
      <c r="E565" s="7"/>
    </row>
    <row r="566" spans="1:5" ht="15" customHeight="1" x14ac:dyDescent="0.2">
      <c r="A566" s="6" t="s">
        <v>21</v>
      </c>
      <c r="B566" s="29"/>
      <c r="C566" s="29"/>
      <c r="D566" s="29"/>
      <c r="E566" s="30" t="s">
        <v>22</v>
      </c>
    </row>
    <row r="567" spans="1:5" ht="15" customHeight="1" x14ac:dyDescent="0.2">
      <c r="A567" s="20"/>
      <c r="B567" s="7"/>
      <c r="C567" s="29"/>
      <c r="D567" s="29"/>
      <c r="E567" s="40"/>
    </row>
    <row r="568" spans="1:5" ht="15" customHeight="1" x14ac:dyDescent="0.2">
      <c r="C568" s="41" t="s">
        <v>9</v>
      </c>
      <c r="D568" s="71" t="s">
        <v>16</v>
      </c>
      <c r="E568" s="43" t="s">
        <v>11</v>
      </c>
    </row>
    <row r="569" spans="1:5" ht="15" customHeight="1" x14ac:dyDescent="0.2">
      <c r="C569" s="69">
        <v>3792</v>
      </c>
      <c r="D569" s="25" t="s">
        <v>98</v>
      </c>
      <c r="E569" s="177">
        <v>-30000</v>
      </c>
    </row>
    <row r="570" spans="1:5" ht="15" customHeight="1" x14ac:dyDescent="0.2">
      <c r="C570" s="69">
        <v>3792</v>
      </c>
      <c r="D570" s="53" t="s">
        <v>143</v>
      </c>
      <c r="E570" s="177">
        <v>30000</v>
      </c>
    </row>
    <row r="571" spans="1:5" ht="15" customHeight="1" x14ac:dyDescent="0.2">
      <c r="C571" s="46" t="s">
        <v>13</v>
      </c>
      <c r="D571" s="47"/>
      <c r="E571" s="48">
        <f>SUM(E569:E570)</f>
        <v>0</v>
      </c>
    </row>
    <row r="572" spans="1:5" ht="15" customHeight="1" x14ac:dyDescent="0.2"/>
    <row r="573" spans="1:5" ht="15" customHeight="1" x14ac:dyDescent="0.2"/>
    <row r="574" spans="1:5" ht="15" customHeight="1" x14ac:dyDescent="0.25">
      <c r="A574" s="2" t="s">
        <v>230</v>
      </c>
    </row>
    <row r="575" spans="1:5" s="35" customFormat="1" ht="15" customHeight="1" x14ac:dyDescent="0.2">
      <c r="A575" s="187" t="s">
        <v>231</v>
      </c>
      <c r="B575" s="187"/>
      <c r="C575" s="187"/>
      <c r="D575" s="187"/>
      <c r="E575" s="187"/>
    </row>
    <row r="576" spans="1:5" s="35" customFormat="1" ht="15" customHeight="1" x14ac:dyDescent="0.2">
      <c r="A576" s="187"/>
      <c r="B576" s="187"/>
      <c r="C576" s="187"/>
      <c r="D576" s="187"/>
      <c r="E576" s="187"/>
    </row>
    <row r="577" spans="1:5" s="35" customFormat="1" ht="15" customHeight="1" x14ac:dyDescent="0.2">
      <c r="A577" s="186" t="s">
        <v>232</v>
      </c>
      <c r="B577" s="186"/>
      <c r="C577" s="186"/>
      <c r="D577" s="186"/>
      <c r="E577" s="186"/>
    </row>
    <row r="578" spans="1:5" s="35" customFormat="1" ht="15" customHeight="1" x14ac:dyDescent="0.2">
      <c r="A578" s="186"/>
      <c r="B578" s="186"/>
      <c r="C578" s="186"/>
      <c r="D578" s="186"/>
      <c r="E578" s="186"/>
    </row>
    <row r="579" spans="1:5" s="35" customFormat="1" ht="15" customHeight="1" x14ac:dyDescent="0.2">
      <c r="A579" s="186"/>
      <c r="B579" s="186"/>
      <c r="C579" s="186"/>
      <c r="D579" s="186"/>
      <c r="E579" s="186"/>
    </row>
    <row r="580" spans="1:5" s="35" customFormat="1" ht="15" customHeight="1" x14ac:dyDescent="0.2">
      <c r="A580" s="186"/>
      <c r="B580" s="186"/>
      <c r="C580" s="186"/>
      <c r="D580" s="186"/>
      <c r="E580" s="186"/>
    </row>
    <row r="581" spans="1:5" s="35" customFormat="1" ht="15" customHeight="1" x14ac:dyDescent="0.2">
      <c r="A581" s="186"/>
      <c r="B581" s="186"/>
      <c r="C581" s="186"/>
      <c r="D581" s="186"/>
      <c r="E581" s="186"/>
    </row>
    <row r="582" spans="1:5" s="35" customFormat="1" ht="15" customHeight="1" x14ac:dyDescent="0.2">
      <c r="A582" s="186"/>
      <c r="B582" s="186"/>
      <c r="C582" s="186"/>
      <c r="D582" s="186"/>
      <c r="E582" s="186"/>
    </row>
    <row r="583" spans="1:5" s="35" customFormat="1" ht="15" customHeight="1" x14ac:dyDescent="0.2">
      <c r="A583" s="186"/>
      <c r="B583" s="186"/>
      <c r="C583" s="186"/>
      <c r="D583" s="186"/>
      <c r="E583" s="186"/>
    </row>
    <row r="584" spans="1:5" s="35" customFormat="1" ht="15" customHeight="1" x14ac:dyDescent="0.2">
      <c r="A584" s="186"/>
      <c r="B584" s="186"/>
      <c r="C584" s="186"/>
      <c r="D584" s="186"/>
      <c r="E584" s="186"/>
    </row>
    <row r="585" spans="1:5" s="35" customFormat="1" ht="15" customHeight="1" x14ac:dyDescent="0.2"/>
    <row r="586" spans="1:5" s="35" customFormat="1" ht="15" customHeight="1" x14ac:dyDescent="0.25">
      <c r="A586" s="4" t="s">
        <v>1</v>
      </c>
      <c r="B586" s="5"/>
      <c r="C586" s="5"/>
      <c r="D586" s="5"/>
      <c r="E586" s="8"/>
    </row>
    <row r="587" spans="1:5" s="35" customFormat="1" ht="15" customHeight="1" x14ac:dyDescent="0.2">
      <c r="A587" s="6" t="s">
        <v>133</v>
      </c>
      <c r="B587" s="31"/>
      <c r="C587" s="31"/>
      <c r="D587" s="31"/>
      <c r="E587" s="31" t="s">
        <v>134</v>
      </c>
    </row>
    <row r="588" spans="1:5" s="35" customFormat="1" ht="15" customHeight="1" x14ac:dyDescent="0.2"/>
    <row r="589" spans="1:5" s="35" customFormat="1" ht="15" customHeight="1" x14ac:dyDescent="0.2">
      <c r="C589" s="10" t="s">
        <v>9</v>
      </c>
      <c r="D589" s="71" t="s">
        <v>16</v>
      </c>
      <c r="E589" s="10" t="s">
        <v>11</v>
      </c>
    </row>
    <row r="590" spans="1:5" s="35" customFormat="1" ht="15" customHeight="1" x14ac:dyDescent="0.2">
      <c r="C590" s="52">
        <v>4349</v>
      </c>
      <c r="D590" s="53" t="s">
        <v>143</v>
      </c>
      <c r="E590" s="177">
        <v>-1500000</v>
      </c>
    </row>
    <row r="591" spans="1:5" s="35" customFormat="1" ht="15" customHeight="1" x14ac:dyDescent="0.2">
      <c r="C591" s="52">
        <v>4349</v>
      </c>
      <c r="D591" s="53" t="s">
        <v>143</v>
      </c>
      <c r="E591" s="177">
        <f>49800+26000+53200+21300+17700+26500+80700+63700+51000</f>
        <v>389900</v>
      </c>
    </row>
    <row r="592" spans="1:5" s="35" customFormat="1" ht="15" customHeight="1" x14ac:dyDescent="0.2">
      <c r="C592" s="52">
        <v>4349</v>
      </c>
      <c r="D592" s="25" t="s">
        <v>98</v>
      </c>
      <c r="E592" s="177">
        <f>16000+80700</f>
        <v>96700</v>
      </c>
    </row>
    <row r="593" spans="1:5" s="35" customFormat="1" ht="15" customHeight="1" x14ac:dyDescent="0.2">
      <c r="C593" s="52">
        <v>4349</v>
      </c>
      <c r="D593" s="53" t="s">
        <v>70</v>
      </c>
      <c r="E593" s="177">
        <f>87200+89600+119400+76700+41600+151400+40400+125400+48600+31300+96300+33100+23700+48700</f>
        <v>1013400</v>
      </c>
    </row>
    <row r="594" spans="1:5" s="35" customFormat="1" ht="15" customHeight="1" x14ac:dyDescent="0.2">
      <c r="C594" s="17" t="s">
        <v>13</v>
      </c>
      <c r="D594" s="25"/>
      <c r="E594" s="19">
        <f>SUM(E590:E593)</f>
        <v>0</v>
      </c>
    </row>
    <row r="595" spans="1:5" s="35" customFormat="1" ht="15" customHeight="1" x14ac:dyDescent="0.2"/>
    <row r="596" spans="1:5" ht="15" customHeight="1" x14ac:dyDescent="0.2"/>
    <row r="597" spans="1:5" ht="15" customHeight="1" x14ac:dyDescent="0.25">
      <c r="A597" s="2" t="s">
        <v>233</v>
      </c>
    </row>
    <row r="598" spans="1:5" s="35" customFormat="1" ht="15" customHeight="1" x14ac:dyDescent="0.2">
      <c r="A598" s="187" t="s">
        <v>231</v>
      </c>
      <c r="B598" s="187"/>
      <c r="C598" s="187"/>
      <c r="D598" s="187"/>
      <c r="E598" s="187"/>
    </row>
    <row r="599" spans="1:5" s="35" customFormat="1" ht="15" customHeight="1" x14ac:dyDescent="0.2">
      <c r="A599" s="187"/>
      <c r="B599" s="187"/>
      <c r="C599" s="187"/>
      <c r="D599" s="187"/>
      <c r="E599" s="187"/>
    </row>
    <row r="600" spans="1:5" s="35" customFormat="1" ht="15" customHeight="1" x14ac:dyDescent="0.2">
      <c r="A600" s="186" t="s">
        <v>234</v>
      </c>
      <c r="B600" s="186"/>
      <c r="C600" s="186"/>
      <c r="D600" s="186"/>
      <c r="E600" s="186"/>
    </row>
    <row r="601" spans="1:5" s="35" customFormat="1" ht="15" customHeight="1" x14ac:dyDescent="0.2">
      <c r="A601" s="186"/>
      <c r="B601" s="186"/>
      <c r="C601" s="186"/>
      <c r="D601" s="186"/>
      <c r="E601" s="186"/>
    </row>
    <row r="602" spans="1:5" s="35" customFormat="1" ht="15" customHeight="1" x14ac:dyDescent="0.2">
      <c r="A602" s="186"/>
      <c r="B602" s="186"/>
      <c r="C602" s="186"/>
      <c r="D602" s="186"/>
      <c r="E602" s="186"/>
    </row>
    <row r="603" spans="1:5" s="35" customFormat="1" ht="15" customHeight="1" x14ac:dyDescent="0.2">
      <c r="A603" s="186"/>
      <c r="B603" s="186"/>
      <c r="C603" s="186"/>
      <c r="D603" s="186"/>
      <c r="E603" s="186"/>
    </row>
    <row r="604" spans="1:5" s="35" customFormat="1" ht="15" customHeight="1" x14ac:dyDescent="0.2">
      <c r="A604" s="186"/>
      <c r="B604" s="186"/>
      <c r="C604" s="186"/>
      <c r="D604" s="186"/>
      <c r="E604" s="186"/>
    </row>
    <row r="605" spans="1:5" s="35" customFormat="1" ht="15" customHeight="1" x14ac:dyDescent="0.2">
      <c r="A605" s="186"/>
      <c r="B605" s="186"/>
      <c r="C605" s="186"/>
      <c r="D605" s="186"/>
      <c r="E605" s="186"/>
    </row>
    <row r="606" spans="1:5" s="35" customFormat="1" ht="15" customHeight="1" x14ac:dyDescent="0.2">
      <c r="A606" s="186"/>
      <c r="B606" s="186"/>
      <c r="C606" s="186"/>
      <c r="D606" s="186"/>
      <c r="E606" s="186"/>
    </row>
    <row r="607" spans="1:5" s="35" customFormat="1" ht="15" customHeight="1" x14ac:dyDescent="0.2">
      <c r="A607" s="186"/>
      <c r="B607" s="186"/>
      <c r="C607" s="186"/>
      <c r="D607" s="186"/>
      <c r="E607" s="186"/>
    </row>
    <row r="608" spans="1:5" s="35" customFormat="1" ht="15" customHeight="1" x14ac:dyDescent="0.2"/>
    <row r="609" spans="1:5" s="35" customFormat="1" ht="15" customHeight="1" x14ac:dyDescent="0.25">
      <c r="A609" s="4" t="s">
        <v>1</v>
      </c>
      <c r="B609" s="5"/>
      <c r="C609" s="5"/>
      <c r="D609" s="5"/>
      <c r="E609" s="8"/>
    </row>
    <row r="610" spans="1:5" s="35" customFormat="1" ht="15" customHeight="1" x14ac:dyDescent="0.2">
      <c r="A610" s="6" t="s">
        <v>133</v>
      </c>
      <c r="B610" s="31"/>
      <c r="C610" s="31"/>
      <c r="D610" s="31"/>
      <c r="E610" s="31" t="s">
        <v>134</v>
      </c>
    </row>
    <row r="611" spans="1:5" s="35" customFormat="1" ht="15" customHeight="1" x14ac:dyDescent="0.2"/>
    <row r="612" spans="1:5" s="35" customFormat="1" ht="15" customHeight="1" x14ac:dyDescent="0.2">
      <c r="C612" s="10" t="s">
        <v>9</v>
      </c>
      <c r="D612" s="71" t="s">
        <v>16</v>
      </c>
      <c r="E612" s="10" t="s">
        <v>11</v>
      </c>
    </row>
    <row r="613" spans="1:5" s="35" customFormat="1" ht="15" customHeight="1" x14ac:dyDescent="0.2">
      <c r="C613" s="52">
        <v>4339</v>
      </c>
      <c r="D613" s="53" t="s">
        <v>143</v>
      </c>
      <c r="E613" s="177">
        <v>-1500000</v>
      </c>
    </row>
    <row r="614" spans="1:5" s="35" customFormat="1" ht="15" customHeight="1" x14ac:dyDescent="0.2">
      <c r="C614" s="52">
        <v>4339</v>
      </c>
      <c r="D614" s="53" t="s">
        <v>143</v>
      </c>
      <c r="E614" s="177">
        <f>14900+13300+14200+53300+72700+10700+12400+77500+12000+13000+27600+10000+67800+43600+13800+47500+65500+72700+51400+17600+77500+73000+10800+55200+10400+65600+10000+73700+63000+62000+13000+34500+24200+68800+10200+67800</f>
        <v>1431200</v>
      </c>
    </row>
    <row r="615" spans="1:5" s="35" customFormat="1" ht="15" customHeight="1" x14ac:dyDescent="0.2">
      <c r="C615" s="52">
        <v>4339</v>
      </c>
      <c r="D615" s="25" t="s">
        <v>98</v>
      </c>
      <c r="E615" s="177">
        <f>10000+23300+35500</f>
        <v>68800</v>
      </c>
    </row>
    <row r="616" spans="1:5" s="35" customFormat="1" ht="15" customHeight="1" x14ac:dyDescent="0.2">
      <c r="C616" s="17" t="s">
        <v>13</v>
      </c>
      <c r="D616" s="25"/>
      <c r="E616" s="19">
        <f>SUM(E613:E615)</f>
        <v>0</v>
      </c>
    </row>
    <row r="617" spans="1:5" ht="15" customHeight="1" x14ac:dyDescent="0.2"/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2" t="s">
        <v>235</v>
      </c>
    </row>
    <row r="627" spans="1:5" ht="15" customHeight="1" x14ac:dyDescent="0.2">
      <c r="A627" s="189" t="s">
        <v>236</v>
      </c>
      <c r="B627" s="189"/>
      <c r="C627" s="189"/>
      <c r="D627" s="189"/>
      <c r="E627" s="189"/>
    </row>
    <row r="628" spans="1:5" ht="15" customHeight="1" x14ac:dyDescent="0.2">
      <c r="A628" s="189"/>
      <c r="B628" s="189"/>
      <c r="C628" s="189"/>
      <c r="D628" s="189"/>
      <c r="E628" s="189"/>
    </row>
    <row r="629" spans="1:5" ht="15" customHeight="1" x14ac:dyDescent="0.2">
      <c r="A629" s="186" t="s">
        <v>237</v>
      </c>
      <c r="B629" s="186"/>
      <c r="C629" s="186"/>
      <c r="D629" s="186"/>
      <c r="E629" s="186"/>
    </row>
    <row r="630" spans="1:5" ht="15" customHeight="1" x14ac:dyDescent="0.2">
      <c r="A630" s="186"/>
      <c r="B630" s="186"/>
      <c r="C630" s="186"/>
      <c r="D630" s="186"/>
      <c r="E630" s="186"/>
    </row>
    <row r="631" spans="1:5" ht="15" customHeight="1" x14ac:dyDescent="0.2">
      <c r="A631" s="186"/>
      <c r="B631" s="186"/>
      <c r="C631" s="186"/>
      <c r="D631" s="186"/>
      <c r="E631" s="186"/>
    </row>
    <row r="632" spans="1:5" ht="15" customHeight="1" x14ac:dyDescent="0.2">
      <c r="A632" s="186"/>
      <c r="B632" s="186"/>
      <c r="C632" s="186"/>
      <c r="D632" s="186"/>
      <c r="E632" s="186"/>
    </row>
    <row r="633" spans="1:5" ht="15" customHeight="1" x14ac:dyDescent="0.2">
      <c r="A633" s="186"/>
      <c r="B633" s="186"/>
      <c r="C633" s="186"/>
      <c r="D633" s="186"/>
      <c r="E633" s="186"/>
    </row>
    <row r="634" spans="1:5" ht="15" customHeight="1" x14ac:dyDescent="0.2">
      <c r="A634" s="3"/>
      <c r="B634" s="3"/>
      <c r="C634" s="3"/>
      <c r="D634" s="3"/>
      <c r="E634" s="3"/>
    </row>
    <row r="635" spans="1:5" ht="15" customHeight="1" x14ac:dyDescent="0.25">
      <c r="A635" s="39" t="s">
        <v>1</v>
      </c>
      <c r="B635" s="29"/>
      <c r="C635" s="29"/>
      <c r="D635" s="29"/>
      <c r="E635" s="7"/>
    </row>
    <row r="636" spans="1:5" ht="15" customHeight="1" x14ac:dyDescent="0.2">
      <c r="A636" s="20" t="s">
        <v>14</v>
      </c>
      <c r="B636" s="21"/>
      <c r="C636" s="21"/>
      <c r="D636" s="21"/>
      <c r="E636" s="21" t="s">
        <v>15</v>
      </c>
    </row>
    <row r="637" spans="1:5" ht="15" customHeight="1" x14ac:dyDescent="0.2">
      <c r="A637" s="20"/>
      <c r="B637" s="7"/>
      <c r="C637" s="29"/>
      <c r="D637" s="29"/>
      <c r="E637" s="40"/>
    </row>
    <row r="638" spans="1:5" ht="15" customHeight="1" x14ac:dyDescent="0.2">
      <c r="C638" s="41" t="s">
        <v>9</v>
      </c>
      <c r="D638" s="71" t="s">
        <v>16</v>
      </c>
      <c r="E638" s="43" t="s">
        <v>11</v>
      </c>
    </row>
    <row r="639" spans="1:5" ht="15" customHeight="1" x14ac:dyDescent="0.2">
      <c r="C639" s="52">
        <v>3599</v>
      </c>
      <c r="D639" s="53" t="s">
        <v>37</v>
      </c>
      <c r="E639" s="177">
        <v>-150</v>
      </c>
    </row>
    <row r="640" spans="1:5" ht="15" customHeight="1" x14ac:dyDescent="0.2">
      <c r="C640" s="52">
        <v>6409</v>
      </c>
      <c r="D640" s="53" t="s">
        <v>49</v>
      </c>
      <c r="E640" s="177">
        <v>150</v>
      </c>
    </row>
    <row r="641" spans="1:5" ht="15" customHeight="1" x14ac:dyDescent="0.2">
      <c r="C641" s="46" t="s">
        <v>13</v>
      </c>
      <c r="D641" s="47"/>
      <c r="E641" s="48">
        <f>SUM(E639:E640)</f>
        <v>0</v>
      </c>
    </row>
    <row r="642" spans="1:5" ht="15" customHeight="1" x14ac:dyDescent="0.2"/>
    <row r="643" spans="1:5" ht="15" customHeight="1" x14ac:dyDescent="0.2"/>
    <row r="644" spans="1:5" ht="15" customHeight="1" x14ac:dyDescent="0.25">
      <c r="A644" s="2" t="s">
        <v>238</v>
      </c>
    </row>
    <row r="645" spans="1:5" ht="15" customHeight="1" x14ac:dyDescent="0.2">
      <c r="A645" s="189" t="s">
        <v>145</v>
      </c>
      <c r="B645" s="189"/>
      <c r="C645" s="189"/>
      <c r="D645" s="189"/>
      <c r="E645" s="189"/>
    </row>
    <row r="646" spans="1:5" ht="15" customHeight="1" x14ac:dyDescent="0.2">
      <c r="A646" s="189"/>
      <c r="B646" s="189"/>
      <c r="C646" s="189"/>
      <c r="D646" s="189"/>
      <c r="E646" s="189"/>
    </row>
    <row r="647" spans="1:5" ht="15" customHeight="1" x14ac:dyDescent="0.2">
      <c r="A647" s="186" t="s">
        <v>239</v>
      </c>
      <c r="B647" s="186"/>
      <c r="C647" s="186"/>
      <c r="D647" s="186"/>
      <c r="E647" s="186"/>
    </row>
    <row r="648" spans="1:5" ht="15" customHeight="1" x14ac:dyDescent="0.2">
      <c r="A648" s="186"/>
      <c r="B648" s="186"/>
      <c r="C648" s="186"/>
      <c r="D648" s="186"/>
      <c r="E648" s="186"/>
    </row>
    <row r="649" spans="1:5" ht="15" customHeight="1" x14ac:dyDescent="0.2">
      <c r="A649" s="186"/>
      <c r="B649" s="186"/>
      <c r="C649" s="186"/>
      <c r="D649" s="186"/>
      <c r="E649" s="186"/>
    </row>
    <row r="650" spans="1:5" ht="15" customHeight="1" x14ac:dyDescent="0.2">
      <c r="A650" s="186"/>
      <c r="B650" s="186"/>
      <c r="C650" s="186"/>
      <c r="D650" s="186"/>
      <c r="E650" s="186"/>
    </row>
    <row r="651" spans="1:5" ht="15" customHeight="1" x14ac:dyDescent="0.2">
      <c r="A651" s="186"/>
      <c r="B651" s="186"/>
      <c r="C651" s="186"/>
      <c r="D651" s="186"/>
      <c r="E651" s="186"/>
    </row>
    <row r="652" spans="1:5" ht="15" customHeight="1" x14ac:dyDescent="0.2">
      <c r="A652" s="186"/>
      <c r="B652" s="186"/>
      <c r="C652" s="186"/>
      <c r="D652" s="186"/>
      <c r="E652" s="186"/>
    </row>
    <row r="653" spans="1:5" ht="15" customHeight="1" x14ac:dyDescent="0.2">
      <c r="A653" s="186"/>
      <c r="B653" s="186"/>
      <c r="C653" s="186"/>
      <c r="D653" s="186"/>
      <c r="E653" s="186"/>
    </row>
    <row r="654" spans="1:5" ht="15" customHeight="1" x14ac:dyDescent="0.2"/>
    <row r="655" spans="1:5" ht="15" customHeight="1" x14ac:dyDescent="0.25">
      <c r="A655" s="39" t="s">
        <v>1</v>
      </c>
      <c r="B655" s="29"/>
      <c r="C655" s="29"/>
      <c r="D655" s="29"/>
      <c r="E655" s="7"/>
    </row>
    <row r="656" spans="1:5" ht="15" customHeight="1" x14ac:dyDescent="0.2">
      <c r="A656" s="20" t="s">
        <v>73</v>
      </c>
      <c r="B656" s="21"/>
      <c r="C656" s="21"/>
      <c r="D656" s="21"/>
      <c r="E656" s="7" t="s">
        <v>74</v>
      </c>
    </row>
    <row r="657" spans="1:5" ht="15" customHeight="1" x14ac:dyDescent="0.2"/>
    <row r="658" spans="1:5" ht="15" customHeight="1" x14ac:dyDescent="0.2">
      <c r="B658" s="10" t="s">
        <v>8</v>
      </c>
      <c r="C658" s="41" t="s">
        <v>9</v>
      </c>
      <c r="D658" s="120" t="s">
        <v>10</v>
      </c>
      <c r="E658" s="43" t="s">
        <v>11</v>
      </c>
    </row>
    <row r="659" spans="1:5" ht="15" customHeight="1" x14ac:dyDescent="0.2">
      <c r="B659" s="12">
        <v>307</v>
      </c>
      <c r="C659" s="52"/>
      <c r="D659" s="36" t="s">
        <v>90</v>
      </c>
      <c r="E659" s="15">
        <v>-526000</v>
      </c>
    </row>
    <row r="660" spans="1:5" ht="15" customHeight="1" x14ac:dyDescent="0.2">
      <c r="B660" s="12">
        <v>300</v>
      </c>
      <c r="C660" s="52"/>
      <c r="D660" s="36" t="s">
        <v>90</v>
      </c>
      <c r="E660" s="15">
        <f>75000+32000+36000+34000+27000+56000+36000+72000+124000+34000</f>
        <v>526000</v>
      </c>
    </row>
    <row r="661" spans="1:5" ht="15" customHeight="1" x14ac:dyDescent="0.2">
      <c r="B661" s="147"/>
      <c r="C661" s="46" t="s">
        <v>13</v>
      </c>
      <c r="D661" s="121"/>
      <c r="E661" s="122">
        <f>SUM(E659:E660)</f>
        <v>0</v>
      </c>
    </row>
    <row r="662" spans="1:5" ht="15" customHeight="1" x14ac:dyDescent="0.2"/>
    <row r="663" spans="1:5" ht="15" customHeight="1" x14ac:dyDescent="0.2"/>
    <row r="664" spans="1:5" ht="15" customHeight="1" x14ac:dyDescent="0.25">
      <c r="A664" s="2" t="s">
        <v>240</v>
      </c>
    </row>
    <row r="665" spans="1:5" ht="15" customHeight="1" x14ac:dyDescent="0.2">
      <c r="A665" s="187" t="s">
        <v>156</v>
      </c>
      <c r="B665" s="187"/>
      <c r="C665" s="187"/>
      <c r="D665" s="187"/>
      <c r="E665" s="187"/>
    </row>
    <row r="666" spans="1:5" ht="15" customHeight="1" x14ac:dyDescent="0.2">
      <c r="A666" s="187"/>
      <c r="B666" s="187"/>
      <c r="C666" s="187"/>
      <c r="D666" s="187"/>
      <c r="E666" s="187"/>
    </row>
    <row r="667" spans="1:5" ht="15" customHeight="1" x14ac:dyDescent="0.2">
      <c r="A667" s="186" t="s">
        <v>241</v>
      </c>
      <c r="B667" s="186"/>
      <c r="C667" s="186"/>
      <c r="D667" s="186"/>
      <c r="E667" s="186"/>
    </row>
    <row r="668" spans="1:5" ht="15" customHeight="1" x14ac:dyDescent="0.2">
      <c r="A668" s="186"/>
      <c r="B668" s="186"/>
      <c r="C668" s="186"/>
      <c r="D668" s="186"/>
      <c r="E668" s="186"/>
    </row>
    <row r="669" spans="1:5" ht="15" customHeight="1" x14ac:dyDescent="0.2">
      <c r="A669" s="186"/>
      <c r="B669" s="186"/>
      <c r="C669" s="186"/>
      <c r="D669" s="186"/>
      <c r="E669" s="186"/>
    </row>
    <row r="670" spans="1:5" ht="15" customHeight="1" x14ac:dyDescent="0.2">
      <c r="A670" s="186"/>
      <c r="B670" s="186"/>
      <c r="C670" s="186"/>
      <c r="D670" s="186"/>
      <c r="E670" s="186"/>
    </row>
    <row r="671" spans="1:5" ht="15" customHeight="1" x14ac:dyDescent="0.2">
      <c r="A671" s="186"/>
      <c r="B671" s="186"/>
      <c r="C671" s="186"/>
      <c r="D671" s="186"/>
      <c r="E671" s="186"/>
    </row>
    <row r="672" spans="1:5" ht="15" customHeight="1" x14ac:dyDescent="0.2">
      <c r="A672" s="186"/>
      <c r="B672" s="186"/>
      <c r="C672" s="186"/>
      <c r="D672" s="186"/>
      <c r="E672" s="186"/>
    </row>
    <row r="673" spans="1:5" ht="15" customHeight="1" x14ac:dyDescent="0.2">
      <c r="A673" s="29"/>
      <c r="B673" s="160"/>
      <c r="C673" s="57"/>
      <c r="D673" s="29"/>
      <c r="E673" s="162"/>
    </row>
    <row r="674" spans="1:5" ht="15" customHeight="1" x14ac:dyDescent="0.2">
      <c r="A674" s="29"/>
      <c r="B674" s="160"/>
      <c r="C674" s="57"/>
      <c r="D674" s="29"/>
      <c r="E674" s="162"/>
    </row>
    <row r="675" spans="1:5" ht="15" customHeight="1" x14ac:dyDescent="0.2">
      <c r="A675" s="29"/>
      <c r="B675" s="160"/>
      <c r="C675" s="57"/>
      <c r="D675" s="29"/>
      <c r="E675" s="162"/>
    </row>
    <row r="676" spans="1:5" ht="15" customHeight="1" x14ac:dyDescent="0.2">
      <c r="A676" s="29"/>
      <c r="B676" s="160"/>
      <c r="C676" s="57"/>
      <c r="D676" s="29"/>
      <c r="E676" s="162"/>
    </row>
    <row r="677" spans="1:5" ht="15" customHeight="1" x14ac:dyDescent="0.2">
      <c r="A677" s="29"/>
      <c r="B677" s="160"/>
      <c r="C677" s="57"/>
      <c r="D677" s="29"/>
      <c r="E677" s="162"/>
    </row>
    <row r="678" spans="1:5" ht="15" customHeight="1" x14ac:dyDescent="0.25">
      <c r="A678" s="4" t="s">
        <v>1</v>
      </c>
      <c r="B678" s="5"/>
      <c r="C678" s="5"/>
      <c r="D678" s="7"/>
      <c r="E678" s="7"/>
    </row>
    <row r="679" spans="1:5" ht="15" customHeight="1" x14ac:dyDescent="0.2">
      <c r="A679" s="6" t="s">
        <v>43</v>
      </c>
      <c r="B679" s="5"/>
      <c r="C679" s="5"/>
      <c r="D679" s="5"/>
      <c r="E679" s="38" t="s">
        <v>168</v>
      </c>
    </row>
    <row r="680" spans="1:5" ht="15" customHeight="1" x14ac:dyDescent="0.25">
      <c r="A680" s="166"/>
      <c r="B680" s="167"/>
      <c r="C680" s="5"/>
      <c r="D680" s="8"/>
      <c r="E680" s="50"/>
    </row>
    <row r="681" spans="1:5" ht="15" customHeight="1" x14ac:dyDescent="0.25">
      <c r="A681" s="168"/>
      <c r="B681" s="41" t="s">
        <v>89</v>
      </c>
      <c r="C681" s="41" t="s">
        <v>9</v>
      </c>
      <c r="D681" s="42" t="s">
        <v>16</v>
      </c>
      <c r="E681" s="10" t="s">
        <v>11</v>
      </c>
    </row>
    <row r="682" spans="1:5" ht="15" customHeight="1" x14ac:dyDescent="0.25">
      <c r="A682" s="168"/>
      <c r="B682" s="12">
        <v>11</v>
      </c>
      <c r="C682" s="52"/>
      <c r="D682" s="53" t="s">
        <v>158</v>
      </c>
      <c r="E682" s="15">
        <v>-286650.37</v>
      </c>
    </row>
    <row r="683" spans="1:5" ht="15" customHeight="1" x14ac:dyDescent="0.25">
      <c r="A683" s="168"/>
      <c r="B683" s="132"/>
      <c r="C683" s="46" t="s">
        <v>13</v>
      </c>
      <c r="D683" s="47"/>
      <c r="E683" s="48">
        <f>SUM(E682:E682)</f>
        <v>-286650.37</v>
      </c>
    </row>
    <row r="684" spans="1:5" ht="15" customHeight="1" x14ac:dyDescent="0.25">
      <c r="A684" s="168"/>
      <c r="B684" s="128"/>
      <c r="C684" s="57"/>
      <c r="D684" s="29"/>
      <c r="E684" s="58"/>
    </row>
    <row r="685" spans="1:5" ht="15" customHeight="1" x14ac:dyDescent="0.25">
      <c r="A685" s="4" t="s">
        <v>1</v>
      </c>
      <c r="B685" s="5"/>
      <c r="C685" s="5"/>
      <c r="D685" s="7"/>
      <c r="E685" s="7"/>
    </row>
    <row r="686" spans="1:5" ht="15" customHeight="1" x14ac:dyDescent="0.2">
      <c r="A686" s="6" t="s">
        <v>43</v>
      </c>
      <c r="B686" s="5"/>
      <c r="C686" s="5"/>
      <c r="D686" s="5"/>
      <c r="E686" s="38" t="s">
        <v>52</v>
      </c>
    </row>
    <row r="687" spans="1:5" ht="15" customHeight="1" x14ac:dyDescent="0.2"/>
    <row r="688" spans="1:5" ht="15" customHeight="1" x14ac:dyDescent="0.2">
      <c r="C688" s="41" t="s">
        <v>9</v>
      </c>
      <c r="D688" s="42" t="s">
        <v>16</v>
      </c>
      <c r="E688" s="10" t="s">
        <v>11</v>
      </c>
    </row>
    <row r="689" spans="1:5" ht="15" customHeight="1" x14ac:dyDescent="0.2">
      <c r="C689" s="74">
        <v>4357</v>
      </c>
      <c r="D689" s="149" t="s">
        <v>37</v>
      </c>
      <c r="E689" s="76">
        <v>286650.37</v>
      </c>
    </row>
    <row r="690" spans="1:5" ht="15" customHeight="1" x14ac:dyDescent="0.2">
      <c r="C690" s="46" t="s">
        <v>13</v>
      </c>
      <c r="D690" s="47"/>
      <c r="E690" s="48">
        <f>SUM(E689:E689)</f>
        <v>286650.37</v>
      </c>
    </row>
    <row r="691" spans="1:5" ht="15" customHeight="1" x14ac:dyDescent="0.2"/>
    <row r="692" spans="1:5" ht="15" customHeight="1" x14ac:dyDescent="0.2"/>
    <row r="693" spans="1:5" ht="15" customHeight="1" x14ac:dyDescent="0.25">
      <c r="A693" s="2" t="s">
        <v>242</v>
      </c>
    </row>
    <row r="694" spans="1:5" ht="15" customHeight="1" x14ac:dyDescent="0.2">
      <c r="A694" s="189" t="s">
        <v>243</v>
      </c>
      <c r="B694" s="189"/>
      <c r="C694" s="189"/>
      <c r="D694" s="189"/>
      <c r="E694" s="189"/>
    </row>
    <row r="695" spans="1:5" ht="15" customHeight="1" x14ac:dyDescent="0.2">
      <c r="A695" s="189"/>
      <c r="B695" s="189"/>
      <c r="C695" s="189"/>
      <c r="D695" s="189"/>
      <c r="E695" s="189"/>
    </row>
    <row r="696" spans="1:5" ht="15" customHeight="1" x14ac:dyDescent="0.2">
      <c r="A696" s="186" t="s">
        <v>244</v>
      </c>
      <c r="B696" s="186"/>
      <c r="C696" s="186"/>
      <c r="D696" s="186"/>
      <c r="E696" s="186"/>
    </row>
    <row r="697" spans="1:5" ht="15" customHeight="1" x14ac:dyDescent="0.2">
      <c r="A697" s="186"/>
      <c r="B697" s="186"/>
      <c r="C697" s="186"/>
      <c r="D697" s="186"/>
      <c r="E697" s="186"/>
    </row>
    <row r="698" spans="1:5" ht="15" customHeight="1" x14ac:dyDescent="0.2">
      <c r="A698" s="186"/>
      <c r="B698" s="186"/>
      <c r="C698" s="186"/>
      <c r="D698" s="186"/>
      <c r="E698" s="186"/>
    </row>
    <row r="699" spans="1:5" ht="15" customHeight="1" x14ac:dyDescent="0.2">
      <c r="A699" s="186"/>
      <c r="B699" s="186"/>
      <c r="C699" s="186"/>
      <c r="D699" s="186"/>
      <c r="E699" s="186"/>
    </row>
    <row r="700" spans="1:5" ht="15" customHeight="1" x14ac:dyDescent="0.2">
      <c r="A700" s="186"/>
      <c r="B700" s="186"/>
      <c r="C700" s="186"/>
      <c r="D700" s="186"/>
      <c r="E700" s="186"/>
    </row>
    <row r="701" spans="1:5" ht="15" customHeight="1" x14ac:dyDescent="0.2">
      <c r="A701" s="186"/>
      <c r="B701" s="186"/>
      <c r="C701" s="186"/>
      <c r="D701" s="186"/>
      <c r="E701" s="186"/>
    </row>
    <row r="702" spans="1:5" ht="15" customHeight="1" x14ac:dyDescent="0.2">
      <c r="A702" s="186"/>
      <c r="B702" s="186"/>
      <c r="C702" s="186"/>
      <c r="D702" s="186"/>
      <c r="E702" s="186"/>
    </row>
    <row r="703" spans="1:5" ht="15" customHeight="1" x14ac:dyDescent="0.2">
      <c r="A703" s="186"/>
      <c r="B703" s="186"/>
      <c r="C703" s="186"/>
      <c r="D703" s="186"/>
      <c r="E703" s="186"/>
    </row>
    <row r="704" spans="1:5" ht="15" customHeight="1" x14ac:dyDescent="0.25">
      <c r="A704" s="168"/>
    </row>
    <row r="705" spans="1:5" ht="15" customHeight="1" x14ac:dyDescent="0.25">
      <c r="A705" s="39" t="s">
        <v>1</v>
      </c>
      <c r="B705" s="29"/>
      <c r="C705" s="29"/>
      <c r="D705" s="29"/>
      <c r="E705" s="29"/>
    </row>
    <row r="706" spans="1:5" ht="15" customHeight="1" x14ac:dyDescent="0.2">
      <c r="A706" s="20" t="s">
        <v>6</v>
      </c>
      <c r="B706" s="29"/>
      <c r="C706" s="29"/>
      <c r="D706" s="29"/>
      <c r="E706" s="30" t="s">
        <v>7</v>
      </c>
    </row>
    <row r="707" spans="1:5" ht="15" customHeight="1" x14ac:dyDescent="0.25">
      <c r="A707" s="39"/>
      <c r="B707" s="7"/>
      <c r="C707" s="29"/>
      <c r="D707" s="29"/>
      <c r="E707" s="40"/>
    </row>
    <row r="708" spans="1:5" ht="15" customHeight="1" x14ac:dyDescent="0.2">
      <c r="A708" s="79"/>
      <c r="B708" s="79"/>
      <c r="C708" s="41" t="s">
        <v>9</v>
      </c>
      <c r="D708" s="71" t="s">
        <v>16</v>
      </c>
      <c r="E708" s="43" t="s">
        <v>11</v>
      </c>
    </row>
    <row r="709" spans="1:5" ht="15" customHeight="1" x14ac:dyDescent="0.2">
      <c r="A709" s="126"/>
      <c r="B709" s="81"/>
      <c r="C709" s="74">
        <v>6409</v>
      </c>
      <c r="D709" s="53" t="s">
        <v>49</v>
      </c>
      <c r="E709" s="129">
        <v>-193022</v>
      </c>
    </row>
    <row r="710" spans="1:5" ht="15" customHeight="1" x14ac:dyDescent="0.2">
      <c r="A710" s="130"/>
      <c r="B710" s="131"/>
      <c r="C710" s="46" t="s">
        <v>13</v>
      </c>
      <c r="D710" s="47"/>
      <c r="E710" s="48">
        <f>SUM(E709:E709)</f>
        <v>-193022</v>
      </c>
    </row>
    <row r="711" spans="1:5" ht="15" customHeight="1" x14ac:dyDescent="0.25">
      <c r="A711" s="168"/>
    </row>
    <row r="712" spans="1:5" ht="15" customHeight="1" x14ac:dyDescent="0.25">
      <c r="A712" s="4" t="s">
        <v>1</v>
      </c>
      <c r="B712" s="5"/>
      <c r="C712" s="5"/>
      <c r="D712" s="7"/>
      <c r="E712" s="7"/>
    </row>
    <row r="713" spans="1:5" ht="15" customHeight="1" x14ac:dyDescent="0.2">
      <c r="A713" s="6" t="s">
        <v>43</v>
      </c>
      <c r="B713" s="5"/>
      <c r="C713" s="5"/>
      <c r="D713" s="5"/>
      <c r="E713" s="38" t="s">
        <v>44</v>
      </c>
    </row>
    <row r="714" spans="1:5" ht="15" customHeight="1" x14ac:dyDescent="0.2"/>
    <row r="715" spans="1:5" ht="15" customHeight="1" x14ac:dyDescent="0.2">
      <c r="C715" s="41" t="s">
        <v>9</v>
      </c>
      <c r="D715" s="42" t="s">
        <v>16</v>
      </c>
      <c r="E715" s="10" t="s">
        <v>11</v>
      </c>
    </row>
    <row r="716" spans="1:5" ht="15" customHeight="1" x14ac:dyDescent="0.2">
      <c r="C716" s="74">
        <v>6409</v>
      </c>
      <c r="D716" s="53" t="s">
        <v>98</v>
      </c>
      <c r="E716" s="76">
        <v>193022</v>
      </c>
    </row>
    <row r="717" spans="1:5" ht="15" customHeight="1" x14ac:dyDescent="0.2">
      <c r="C717" s="46" t="s">
        <v>13</v>
      </c>
      <c r="D717" s="47"/>
      <c r="E717" s="48">
        <f>SUM(E716:E716)</f>
        <v>193022</v>
      </c>
    </row>
    <row r="718" spans="1:5" ht="15" customHeight="1" x14ac:dyDescent="0.2"/>
    <row r="719" spans="1:5" ht="15" customHeight="1" x14ac:dyDescent="0.2"/>
    <row r="720" spans="1:5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</sheetData>
  <mergeCells count="62">
    <mergeCell ref="A29:E34"/>
    <mergeCell ref="A2:E2"/>
    <mergeCell ref="A3:E3"/>
    <mergeCell ref="A4:E9"/>
    <mergeCell ref="A27:E27"/>
    <mergeCell ref="A28:E28"/>
    <mergeCell ref="A138:E144"/>
    <mergeCell ref="A55:E55"/>
    <mergeCell ref="A56:E56"/>
    <mergeCell ref="A57:E60"/>
    <mergeCell ref="A78:E78"/>
    <mergeCell ref="A79:E79"/>
    <mergeCell ref="A80:E84"/>
    <mergeCell ref="A107:E107"/>
    <mergeCell ref="A108:E108"/>
    <mergeCell ref="A109:E116"/>
    <mergeCell ref="A136:E136"/>
    <mergeCell ref="A137:E137"/>
    <mergeCell ref="A294:E294"/>
    <mergeCell ref="A168:E168"/>
    <mergeCell ref="A169:E176"/>
    <mergeCell ref="A194:E194"/>
    <mergeCell ref="A195:E195"/>
    <mergeCell ref="A196:E203"/>
    <mergeCell ref="A227:E227"/>
    <mergeCell ref="A228:E235"/>
    <mergeCell ref="A263:E263"/>
    <mergeCell ref="A264:E264"/>
    <mergeCell ref="A265:E272"/>
    <mergeCell ref="A293:E293"/>
    <mergeCell ref="A448:E453"/>
    <mergeCell ref="A295:E302"/>
    <mergeCell ref="A323:E323"/>
    <mergeCell ref="A324:E324"/>
    <mergeCell ref="A325:E332"/>
    <mergeCell ref="A352:E352"/>
    <mergeCell ref="A353:E359"/>
    <mergeCell ref="A383:E384"/>
    <mergeCell ref="A385:E393"/>
    <mergeCell ref="A419:E420"/>
    <mergeCell ref="A421:E428"/>
    <mergeCell ref="A446:E447"/>
    <mergeCell ref="A600:E607"/>
    <mergeCell ref="A471:E472"/>
    <mergeCell ref="A473:E480"/>
    <mergeCell ref="A506:E507"/>
    <mergeCell ref="A508:E515"/>
    <mergeCell ref="A531:E532"/>
    <mergeCell ref="A533:E541"/>
    <mergeCell ref="A555:E556"/>
    <mergeCell ref="A557:E563"/>
    <mergeCell ref="A575:E576"/>
    <mergeCell ref="A577:E584"/>
    <mergeCell ref="A598:E599"/>
    <mergeCell ref="A694:E695"/>
    <mergeCell ref="A696:E703"/>
    <mergeCell ref="A627:E628"/>
    <mergeCell ref="A629:E633"/>
    <mergeCell ref="A645:E646"/>
    <mergeCell ref="A647:E653"/>
    <mergeCell ref="A665:E666"/>
    <mergeCell ref="A667:E672"/>
  </mergeCells>
  <pageMargins left="0.98425196850393704" right="0.98425196850393704" top="0.98425196850393704" bottom="0.98425196850393704" header="0.51181102362204722" footer="0.51181102362204722"/>
  <pageSetup paperSize="9" scale="92" firstPageNumber="29" orientation="portrait" useFirstPageNumber="1" r:id="rId1"/>
  <headerFooter alignWithMargins="0">
    <oddHeader>&amp;C&amp;"Arial,Kurzíva"Příloha č. 3: Rozpočtové změny č. 115/21 - 140/21 schválené Radou Olomouckého kraje 29.3.2021</oddHeader>
    <oddFooter xml:space="preserve">&amp;L&amp;"Arial,Kurzíva"Zastupitelstvo OK 26.4.2021
8.1. - Rozpočet Olomouckého kraje 2021 - rozpočtové změny 
Příloha č.3: Rozpočtové změny č. 115/21 - 140/21 schválené Radou Olomouckého kraje 29.3.2021&amp;R&amp;"Arial,Kurzíva"Strana &amp;P (celkem 47)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Příloha č. 1</vt:lpstr>
      <vt:lpstr>Příloha č. 2</vt:lpstr>
      <vt:lpstr>Příloha č. 3</vt:lpstr>
      <vt:lpstr>'Příloha č. 1'!Oblast_tisku</vt:lpstr>
      <vt:lpstr>'Příloha č. 2'!Oblast_tisku</vt:lpstr>
      <vt:lpstr>'Příloha č. 3'!Oblast_tisku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2021-04-07T12:57:19Z</cp:lastPrinted>
  <dcterms:created xsi:type="dcterms:W3CDTF">2007-02-21T09:44:06Z</dcterms:created>
  <dcterms:modified xsi:type="dcterms:W3CDTF">2021-04-07T13:04:18Z</dcterms:modified>
</cp:coreProperties>
</file>