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7455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'List1'!$5:$7</definedName>
    <definedName name="_xlnm.Print_Area" localSheetId="0">'List1'!$A$1:$P$23</definedName>
  </definedNames>
  <calcPr fullCalcOnLoad="1"/>
</workbook>
</file>

<file path=xl/sharedStrings.xml><?xml version="1.0" encoding="utf-8"?>
<sst xmlns="http://schemas.openxmlformats.org/spreadsheetml/2006/main" count="94" uniqueCount="80">
  <si>
    <t>Žadatel</t>
  </si>
  <si>
    <t>Název akce/projetku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</si>
  <si>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</si>
  <si>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</si>
  <si>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</si>
  <si>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</si>
  <si>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</si>
  <si>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</si>
  <si>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</si>
  <si>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CELKEM</t>
  </si>
  <si>
    <t>evidenční číslo ve VFP</t>
  </si>
  <si>
    <t>Celkové náklady realizované akce/projektu</t>
  </si>
  <si>
    <t>Termín akce/realizace projektu</t>
  </si>
  <si>
    <t>od</t>
  </si>
  <si>
    <t>do</t>
  </si>
  <si>
    <t>Spolek</t>
  </si>
  <si>
    <t>Okres Jeseník</t>
  </si>
  <si>
    <t>Okres Olomouc</t>
  </si>
  <si>
    <t>Okres Prostějov</t>
  </si>
  <si>
    <t>Okres Přerov</t>
  </si>
  <si>
    <t>Vlastní zdroje</t>
  </si>
  <si>
    <t>Jiné zdroje</t>
  </si>
  <si>
    <t>7/18</t>
  </si>
  <si>
    <t>12/18</t>
  </si>
  <si>
    <t>10/18</t>
  </si>
  <si>
    <t>Popis akce/projektu</t>
  </si>
  <si>
    <t>Účel použití dotace na akci/projekt</t>
  </si>
  <si>
    <t>3/18</t>
  </si>
  <si>
    <t>11/18</t>
  </si>
  <si>
    <t>SK Protivanov, z.s.</t>
  </si>
  <si>
    <t>Protivanov 120</t>
  </si>
  <si>
    <t>Protivanov</t>
  </si>
  <si>
    <t>03872017</t>
  </si>
  <si>
    <t xml:space="preserve">Rekonstrukce sportovního areálu </t>
  </si>
  <si>
    <t>8/18</t>
  </si>
  <si>
    <t>Pobočný spolek</t>
  </si>
  <si>
    <t>SK Lipová-lázně, z.s.</t>
  </si>
  <si>
    <t>Lipová-lázně č.p.743</t>
  </si>
  <si>
    <t>Lipová-lázně</t>
  </si>
  <si>
    <t>44940181</t>
  </si>
  <si>
    <t xml:space="preserve">Projekt řeší rekonstrukci hrací plochy, výstavbu zavlažování, nových odlehčených branek a střídaček na hrací ploše. </t>
  </si>
  <si>
    <t>Dotace bude použita na náklady spojené s rekonstrukcí hrací plochy, výstavbou zavlažování, nových odlehčených branek a střídaček na hrací ploše dle projektové dokumentace.</t>
  </si>
  <si>
    <t>Klub tradičního karate Olomouc, z.s.</t>
  </si>
  <si>
    <t>Moravská Huzová 110</t>
  </si>
  <si>
    <t>Štěpánov</t>
  </si>
  <si>
    <t>03885551</t>
  </si>
  <si>
    <t>Nákup skříněk a laviček do šaten</t>
  </si>
  <si>
    <t>Projekt řeší nákup vybavení (oboustranné lavice v počtu 20 ks a skříňky na zamykání v počtu 20 ks) do šaten.</t>
  </si>
  <si>
    <t>Dotace bude použita na náklady spojené s nákupem oboustranných laviček a skříněk na zamykání.</t>
  </si>
  <si>
    <t>Tělovýchovná jednota Sokol Čekyně, z.s.</t>
  </si>
  <si>
    <t>Pod Lipami 12/3</t>
  </si>
  <si>
    <t>Přerov VII-Čekyně</t>
  </si>
  <si>
    <t>47998750</t>
  </si>
  <si>
    <t>Umělý trávník 5.generace pro fotbalové hřiště</t>
  </si>
  <si>
    <t>Projekt řeší vybudování umělého trávníku 5.generace do majektu TJ Sokol Čekyně.</t>
  </si>
  <si>
    <t>Důvod storna/vyřazení</t>
  </si>
  <si>
    <t>Rekonstrukce hrací plochy, výstavba zavlažování, nových odlehčených branek a střídaček na hrací ploše</t>
  </si>
  <si>
    <t>porušení pravidel DP - pozemek není ve vlastnictví žadatele</t>
  </si>
  <si>
    <t>Orel jednota Velká Bystřice</t>
  </si>
  <si>
    <t>8.května 429</t>
  </si>
  <si>
    <t>Velká Bystřice</t>
  </si>
  <si>
    <t>70259381</t>
  </si>
  <si>
    <t>Rekonstrukce vstupního schodiště do budovy.</t>
  </si>
  <si>
    <t>Záměrem projektu je rekonstrukce nástupního schodiště do budovy dle projektové dokumentace.</t>
  </si>
  <si>
    <t>Dotace bude použita na náklady spojené s rekonstrukcí nástupního schodiště do budovy dle projektové dokumentace.</t>
  </si>
  <si>
    <t xml:space="preserve">Tab. č. 3 - Přehled stornovaných a vyřazených žádostí DP Program na podporu výstavby a rekonstrukcí sportovních zařízení v obcích Olomouckého kraje v roce 2018 </t>
  </si>
  <si>
    <t>není v souladu s pravidly DP - neinvestice</t>
  </si>
  <si>
    <t>duplicitní žádost se žádostí č. 135</t>
  </si>
  <si>
    <t>Jedná se o rekonstrukci sportovního areálu SK Protivanov, z.s. jež je v dlouhodobém pronájmu od Městyse Protivanov. Rekonstrukcí, při které budou řešeny sportoviště - atletický ovál, sektor pro skok daleký, hřiště s umělým trávníkem, vznikne moderní multifunkční sportovní areál.</t>
  </si>
  <si>
    <t>Dotace bude použita na úhradu nákladů spojených s rekonstrukcí sportovního areálu na parc. č. 789/1 v k.ú. Protivanov.</t>
  </si>
  <si>
    <t>Dotace bude použita na náklady spojené s realizací vybudování umélého trávníku 5.generace dle projektové dokumentace.</t>
  </si>
  <si>
    <t>Ski klub Hranice</t>
  </si>
  <si>
    <t>Palackého 1906</t>
  </si>
  <si>
    <t>Hranice I-Město</t>
  </si>
  <si>
    <t>28553241</t>
  </si>
  <si>
    <t>Nákup nového sněžného děla</t>
  </si>
  <si>
    <t>Projekt řeší nákup nového sněžného děla typu MMS Classic.</t>
  </si>
  <si>
    <t>Dotace bude použita na náklady spojené s úhradou nákupu nového sněžného děla typu MMS Classic.</t>
  </si>
  <si>
    <t>9/18</t>
  </si>
  <si>
    <t>porušení pravidel DP - nesprávný účel použití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</si>
</sst>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  <numFmt numFmtId="169" formatCode="#,##0.00\ _K_č"/>
    <numFmt numFmtId="170" formatCode="#,##0\ _K_č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23" fillId="7" borderId="8" applyNumberFormat="0" applyAlignment="0" applyProtection="0"/>
    <xf numFmtId="0" fontId="34" fillId="7" borderId="9" applyNumberFormat="0" applyAlignment="0" applyProtection="0"/>
    <xf numFmtId="0" fontId="3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1" fillId="0" borderId="10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Continuous" vertical="center" wrapText="1"/>
    </xf>
    <xf numFmtId="0" fontId="12" fillId="0" borderId="13" xfId="0" applyFont="1" applyFill="1" applyBorder="1" applyAlignment="1">
      <alignment horizontal="centerContinuous" vertical="center" wrapText="1"/>
    </xf>
    <xf numFmtId="0" fontId="12" fillId="0" borderId="11" xfId="0" applyFont="1" applyFill="1" applyBorder="1" applyAlignment="1">
      <alignment horizontal="centerContinuous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Continuous" wrapText="1"/>
    </xf>
    <xf numFmtId="0" fontId="13" fillId="0" borderId="14" xfId="0" applyFont="1" applyFill="1" applyBorder="1" applyAlignment="1">
      <alignment horizontal="centerContinuous" wrapText="1"/>
    </xf>
    <xf numFmtId="0" fontId="12" fillId="0" borderId="12" xfId="0" applyFont="1" applyFill="1" applyBorder="1" applyAlignment="1">
      <alignment horizontal="centerContinuous" wrapText="1"/>
    </xf>
    <xf numFmtId="0" fontId="12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0" fontId="12" fillId="0" borderId="10" xfId="0" applyFont="1" applyFill="1" applyBorder="1" applyAlignment="1">
      <alignment horizontal="centerContinuous" wrapText="1"/>
    </xf>
    <xf numFmtId="0" fontId="13" fillId="0" borderId="16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11" fillId="0" borderId="19" xfId="0" applyFont="1" applyFill="1" applyBorder="1" applyAlignment="1">
      <alignment horizontal="centerContinuous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19" xfId="0" applyFont="1" applyFill="1" applyBorder="1" applyAlignment="1">
      <alignment horizontal="centerContinuous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Continuous" wrapText="1"/>
    </xf>
    <xf numFmtId="0" fontId="13" fillId="0" borderId="21" xfId="0" applyFont="1" applyFill="1" applyBorder="1" applyAlignment="1">
      <alignment horizontal="centerContinuous" wrapText="1"/>
    </xf>
    <xf numFmtId="0" fontId="12" fillId="0" borderId="14" xfId="0" applyFont="1" applyFill="1" applyBorder="1" applyAlignment="1">
      <alignment horizontal="centerContinuous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Continuous" wrapText="1"/>
    </xf>
    <xf numFmtId="0" fontId="12" fillId="0" borderId="21" xfId="0" applyFont="1" applyFill="1" applyBorder="1" applyAlignment="1">
      <alignment horizontal="centerContinuous" wrapText="1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165" fontId="9" fillId="25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0" fillId="0" borderId="25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26" xfId="0" applyFont="1" applyFill="1" applyBorder="1" applyAlignment="1">
      <alignment vertical="top"/>
    </xf>
    <xf numFmtId="49" fontId="10" fillId="0" borderId="27" xfId="0" applyNumberFormat="1" applyFont="1" applyBorder="1" applyAlignment="1">
      <alignment horizontal="left" vertical="top" wrapText="1"/>
    </xf>
    <xf numFmtId="49" fontId="10" fillId="0" borderId="27" xfId="0" applyNumberFormat="1" applyFont="1" applyFill="1" applyBorder="1" applyAlignment="1">
      <alignment horizontal="left" vertical="top" wrapText="1"/>
    </xf>
    <xf numFmtId="49" fontId="10" fillId="0" borderId="27" xfId="0" applyNumberFormat="1" applyFont="1" applyBorder="1" applyAlignment="1">
      <alignment horizontal="righ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49" fontId="10" fillId="0" borderId="27" xfId="0" applyNumberFormat="1" applyFont="1" applyBorder="1" applyAlignment="1">
      <alignment horizontal="right" vertical="center"/>
    </xf>
    <xf numFmtId="3" fontId="10" fillId="25" borderId="27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vertical="top"/>
    </xf>
    <xf numFmtId="49" fontId="10" fillId="0" borderId="20" xfId="0" applyNumberFormat="1" applyFont="1" applyFill="1" applyBorder="1" applyAlignment="1">
      <alignment horizontal="right" vertical="top" wrapText="1"/>
    </xf>
    <xf numFmtId="0" fontId="10" fillId="0" borderId="20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right" vertical="center" wrapText="1"/>
    </xf>
    <xf numFmtId="3" fontId="10" fillId="0" borderId="2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14" fillId="0" borderId="29" xfId="0" applyFont="1" applyBorder="1" applyAlignment="1">
      <alignment horizontal="right" vertical="top" wrapText="1"/>
    </xf>
    <xf numFmtId="0" fontId="14" fillId="0" borderId="24" xfId="0" applyFont="1" applyBorder="1" applyAlignment="1">
      <alignment horizontal="right" vertical="top" wrapText="1"/>
    </xf>
    <xf numFmtId="0" fontId="14" fillId="0" borderId="30" xfId="0" applyFont="1" applyBorder="1" applyAlignment="1">
      <alignment horizontal="right" vertical="top" wrapText="1"/>
    </xf>
    <xf numFmtId="49" fontId="10" fillId="0" borderId="18" xfId="0" applyNumberFormat="1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left" vertical="top" wrapText="1"/>
    </xf>
    <xf numFmtId="49" fontId="10" fillId="0" borderId="18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right" vertical="top"/>
    </xf>
    <xf numFmtId="0" fontId="12" fillId="0" borderId="31" xfId="0" applyFont="1" applyFill="1" applyBorder="1" applyAlignment="1">
      <alignment horizontal="centerContinuous" vertical="center"/>
    </xf>
    <xf numFmtId="0" fontId="12" fillId="0" borderId="21" xfId="0" applyFont="1" applyFill="1" applyBorder="1" applyAlignment="1">
      <alignment vertical="center"/>
    </xf>
    <xf numFmtId="49" fontId="10" fillId="0" borderId="18" xfId="0" applyNumberFormat="1" applyFont="1" applyBorder="1" applyAlignment="1">
      <alignment horizontal="left" vertical="top" wrapText="1"/>
    </xf>
    <xf numFmtId="49" fontId="10" fillId="0" borderId="18" xfId="0" applyNumberFormat="1" applyFont="1" applyBorder="1" applyAlignment="1">
      <alignment horizontal="righ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32" xfId="0" applyFont="1" applyFill="1" applyBorder="1" applyAlignment="1">
      <alignment vertical="top"/>
    </xf>
    <xf numFmtId="49" fontId="10" fillId="0" borderId="33" xfId="0" applyNumberFormat="1" applyFont="1" applyFill="1" applyBorder="1" applyAlignment="1">
      <alignment horizontal="left" vertical="top" wrapText="1"/>
    </xf>
    <xf numFmtId="49" fontId="10" fillId="0" borderId="33" xfId="0" applyNumberFormat="1" applyFont="1" applyBorder="1" applyAlignment="1">
      <alignment horizontal="left" vertical="top" wrapText="1"/>
    </xf>
    <xf numFmtId="49" fontId="10" fillId="0" borderId="33" xfId="0" applyNumberFormat="1" applyFont="1" applyBorder="1" applyAlignment="1">
      <alignment horizontal="right" vertical="top" wrapText="1"/>
    </xf>
    <xf numFmtId="0" fontId="10" fillId="0" borderId="33" xfId="0" applyFont="1" applyBorder="1" applyAlignment="1">
      <alignment horizontal="left" vertical="top" wrapText="1"/>
    </xf>
    <xf numFmtId="49" fontId="10" fillId="0" borderId="33" xfId="0" applyNumberFormat="1" applyFont="1" applyBorder="1" applyAlignment="1">
      <alignment horizontal="right" vertical="center"/>
    </xf>
    <xf numFmtId="3" fontId="10" fillId="25" borderId="33" xfId="0" applyNumberFormat="1" applyFont="1" applyFill="1" applyBorder="1" applyAlignment="1">
      <alignment horizontal="right" vertical="center"/>
    </xf>
    <xf numFmtId="3" fontId="10" fillId="0" borderId="33" xfId="0" applyNumberFormat="1" applyFont="1" applyFill="1" applyBorder="1" applyAlignment="1">
      <alignment vertical="center"/>
    </xf>
    <xf numFmtId="0" fontId="14" fillId="0" borderId="34" xfId="0" applyFont="1" applyBorder="1" applyAlignment="1">
      <alignment horizontal="right" vertical="top" wrapText="1"/>
    </xf>
    <xf numFmtId="49" fontId="10" fillId="0" borderId="18" xfId="0" applyNumberFormat="1" applyFont="1" applyFill="1" applyBorder="1" applyAlignment="1">
      <alignment horizontal="right" vertical="center"/>
    </xf>
    <xf numFmtId="165" fontId="10" fillId="0" borderId="0" xfId="0" applyNumberFormat="1" applyFont="1" applyBorder="1" applyAlignment="1">
      <alignment horizontal="right" vertical="center"/>
    </xf>
    <xf numFmtId="3" fontId="10" fillId="0" borderId="18" xfId="0" applyNumberFormat="1" applyFont="1" applyFill="1" applyBorder="1" applyAlignment="1">
      <alignment vertical="center"/>
    </xf>
    <xf numFmtId="170" fontId="10" fillId="25" borderId="18" xfId="0" applyNumberFormat="1" applyFont="1" applyFill="1" applyBorder="1" applyAlignment="1">
      <alignment horizontal="right" vertical="center"/>
    </xf>
    <xf numFmtId="3" fontId="10" fillId="25" borderId="18" xfId="0" applyNumberFormat="1" applyFont="1" applyFill="1" applyBorder="1" applyAlignment="1">
      <alignment horizontal="right" vertical="center" wrapText="1"/>
    </xf>
    <xf numFmtId="3" fontId="10" fillId="25" borderId="20" xfId="0" applyNumberFormat="1" applyFont="1" applyFill="1" applyBorder="1" applyAlignment="1">
      <alignment horizontal="right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8"/>
  <sheetViews>
    <sheetView tabSelected="1" view="pageLayout" zoomScale="80" zoomScaleNormal="90" zoomScaleSheetLayoutView="80" zoomScalePageLayoutView="80" workbookViewId="0" topLeftCell="A1">
      <selection activeCell="K3" sqref="K3"/>
    </sheetView>
  </sheetViews>
  <sheetFormatPr defaultColWidth="9.140625" defaultRowHeight="15"/>
  <cols>
    <col min="1" max="1" width="6.421875" style="78" customWidth="1"/>
    <col min="2" max="2" width="15.140625" style="78" customWidth="1"/>
    <col min="3" max="3" width="14.140625" style="79" customWidth="1"/>
    <col min="4" max="4" width="11.57421875" style="79" customWidth="1"/>
    <col min="5" max="5" width="16.00390625" style="79" customWidth="1"/>
    <col min="6" max="6" width="11.57421875" style="79" bestFit="1" customWidth="1"/>
    <col min="7" max="7" width="15.140625" style="79" customWidth="1"/>
    <col min="8" max="8" width="36.57421875" style="79" customWidth="1"/>
    <col min="9" max="9" width="37.57421875" style="79" customWidth="1"/>
    <col min="10" max="10" width="7.00390625" style="79" customWidth="1"/>
    <col min="11" max="11" width="7.421875" style="79" customWidth="1"/>
    <col min="12" max="12" width="17.421875" style="79" customWidth="1"/>
    <col min="13" max="13" width="16.421875" style="79" customWidth="1"/>
    <col min="14" max="15" width="14.00390625" style="79" customWidth="1"/>
    <col min="16" max="16" width="18.140625" style="79" customWidth="1"/>
  </cols>
  <sheetData>
    <row r="2" ht="15">
      <c r="B2" s="57" t="s">
        <v>65</v>
      </c>
    </row>
    <row r="3" ht="15">
      <c r="B3" s="57"/>
    </row>
    <row r="4" ht="15.75" thickBot="1"/>
    <row r="5" spans="1:16" s="1" customFormat="1" ht="80.25" customHeight="1">
      <c r="A5" s="7" t="s">
        <v>10</v>
      </c>
      <c r="B5" s="8" t="s">
        <v>0</v>
      </c>
      <c r="C5" s="9"/>
      <c r="D5" s="9"/>
      <c r="E5" s="9"/>
      <c r="F5" s="41"/>
      <c r="G5" s="10" t="s">
        <v>1</v>
      </c>
      <c r="H5" s="38" t="s">
        <v>25</v>
      </c>
      <c r="I5" s="38" t="s">
        <v>26</v>
      </c>
      <c r="J5" s="12" t="s">
        <v>12</v>
      </c>
      <c r="K5" s="13"/>
      <c r="L5" s="11" t="s">
        <v>11</v>
      </c>
      <c r="M5" s="14" t="s">
        <v>2</v>
      </c>
      <c r="N5" s="15" t="s">
        <v>20</v>
      </c>
      <c r="O5" s="15" t="s">
        <v>21</v>
      </c>
      <c r="P5" s="15" t="s">
        <v>55</v>
      </c>
    </row>
    <row r="6" spans="1:16" s="1" customFormat="1" ht="13.5" customHeight="1">
      <c r="A6" s="6"/>
      <c r="B6" s="88"/>
      <c r="C6" s="108" t="s">
        <v>3</v>
      </c>
      <c r="D6" s="109"/>
      <c r="E6" s="16"/>
      <c r="F6" s="42"/>
      <c r="G6" s="17"/>
      <c r="H6" s="17"/>
      <c r="I6" s="45"/>
      <c r="J6" s="18"/>
      <c r="K6" s="19"/>
      <c r="L6" s="39"/>
      <c r="M6" s="20"/>
      <c r="N6" s="21"/>
      <c r="O6" s="21"/>
      <c r="P6" s="76"/>
    </row>
    <row r="7" spans="1:16" s="1" customFormat="1" ht="27.75" customHeight="1" thickBot="1">
      <c r="A7" s="30"/>
      <c r="B7" s="89" t="s">
        <v>4</v>
      </c>
      <c r="C7" s="31" t="s">
        <v>5</v>
      </c>
      <c r="D7" s="31" t="s">
        <v>6</v>
      </c>
      <c r="E7" s="32" t="s">
        <v>7</v>
      </c>
      <c r="F7" s="43" t="s">
        <v>8</v>
      </c>
      <c r="G7" s="33"/>
      <c r="H7" s="33"/>
      <c r="I7" s="46"/>
      <c r="J7" s="34" t="s">
        <v>13</v>
      </c>
      <c r="K7" s="35" t="s">
        <v>14</v>
      </c>
      <c r="L7" s="40"/>
      <c r="M7" s="36"/>
      <c r="N7" s="37"/>
      <c r="O7" s="37"/>
      <c r="P7" s="77"/>
    </row>
    <row r="8" spans="1:15" s="29" customFormat="1" ht="24" customHeight="1" thickBot="1">
      <c r="A8" s="110" t="s">
        <v>16</v>
      </c>
      <c r="B8" s="111"/>
      <c r="C8" s="23"/>
      <c r="D8" s="24"/>
      <c r="E8" s="23"/>
      <c r="F8" s="25"/>
      <c r="G8" s="26"/>
      <c r="H8" s="26"/>
      <c r="I8" s="26"/>
      <c r="J8" s="28"/>
      <c r="K8" s="28"/>
      <c r="L8" s="27"/>
      <c r="M8" s="48"/>
      <c r="N8" s="47"/>
      <c r="O8" s="47"/>
    </row>
    <row r="9" spans="1:16" s="2" customFormat="1" ht="135.75" thickBot="1">
      <c r="A9" s="62">
        <v>106</v>
      </c>
      <c r="B9" s="64" t="s">
        <v>36</v>
      </c>
      <c r="C9" s="63" t="s">
        <v>37</v>
      </c>
      <c r="D9" s="64" t="s">
        <v>38</v>
      </c>
      <c r="E9" s="63" t="s">
        <v>15</v>
      </c>
      <c r="F9" s="65" t="s">
        <v>39</v>
      </c>
      <c r="G9" s="66" t="s">
        <v>56</v>
      </c>
      <c r="H9" s="67" t="s">
        <v>40</v>
      </c>
      <c r="I9" s="67" t="s">
        <v>41</v>
      </c>
      <c r="J9" s="68" t="s">
        <v>22</v>
      </c>
      <c r="K9" s="68" t="s">
        <v>34</v>
      </c>
      <c r="L9" s="69">
        <v>498000</v>
      </c>
      <c r="M9" s="69">
        <v>244000</v>
      </c>
      <c r="N9" s="70">
        <v>254000</v>
      </c>
      <c r="O9" s="70">
        <v>0</v>
      </c>
      <c r="P9" s="80" t="s">
        <v>57</v>
      </c>
    </row>
    <row r="10" spans="1:15" s="2" customFormat="1" ht="27.75" customHeight="1" thickBot="1">
      <c r="A10" s="60" t="s">
        <v>9</v>
      </c>
      <c r="B10" s="24"/>
      <c r="C10" s="23"/>
      <c r="D10" s="24"/>
      <c r="E10" s="23"/>
      <c r="F10" s="25"/>
      <c r="G10" s="26"/>
      <c r="H10" s="26"/>
      <c r="I10" s="26"/>
      <c r="J10" s="28"/>
      <c r="K10" s="28"/>
      <c r="L10" s="49">
        <f>SUM(L8:L9)</f>
        <v>498000</v>
      </c>
      <c r="M10" s="49">
        <f>SUM(M8:M9)</f>
        <v>244000</v>
      </c>
      <c r="N10" s="47"/>
      <c r="O10" s="47"/>
    </row>
    <row r="11" spans="1:15" s="29" customFormat="1" ht="24" customHeight="1" thickBot="1">
      <c r="A11" s="110" t="s">
        <v>17</v>
      </c>
      <c r="B11" s="111"/>
      <c r="C11" s="23"/>
      <c r="D11" s="24"/>
      <c r="E11" s="23"/>
      <c r="F11" s="25"/>
      <c r="G11" s="26"/>
      <c r="H11" s="26"/>
      <c r="I11" s="26"/>
      <c r="J11" s="53"/>
      <c r="K11" s="53"/>
      <c r="L11" s="52"/>
      <c r="M11" s="52"/>
      <c r="N11" s="47"/>
      <c r="O11" s="47"/>
    </row>
    <row r="12" spans="1:16" s="2" customFormat="1" ht="60">
      <c r="A12" s="59">
        <v>83</v>
      </c>
      <c r="B12" s="22" t="s">
        <v>58</v>
      </c>
      <c r="C12" s="22" t="s">
        <v>59</v>
      </c>
      <c r="D12" s="22" t="s">
        <v>60</v>
      </c>
      <c r="E12" s="22" t="s">
        <v>35</v>
      </c>
      <c r="F12" s="83" t="s">
        <v>61</v>
      </c>
      <c r="G12" s="84" t="s">
        <v>62</v>
      </c>
      <c r="H12" s="84" t="s">
        <v>63</v>
      </c>
      <c r="I12" s="84" t="s">
        <v>64</v>
      </c>
      <c r="J12" s="85" t="s">
        <v>24</v>
      </c>
      <c r="K12" s="85" t="s">
        <v>28</v>
      </c>
      <c r="L12" s="106">
        <v>290769</v>
      </c>
      <c r="M12" s="106">
        <v>202000</v>
      </c>
      <c r="N12" s="86">
        <v>88769</v>
      </c>
      <c r="O12" s="86">
        <v>0</v>
      </c>
      <c r="P12" s="82" t="s">
        <v>67</v>
      </c>
    </row>
    <row r="13" spans="1:16" s="58" customFormat="1" ht="81.75" customHeight="1" thickBot="1">
      <c r="A13" s="71">
        <v>119</v>
      </c>
      <c r="B13" s="44" t="s">
        <v>42</v>
      </c>
      <c r="C13" s="44" t="s">
        <v>43</v>
      </c>
      <c r="D13" s="44" t="s">
        <v>44</v>
      </c>
      <c r="E13" s="44" t="s">
        <v>15</v>
      </c>
      <c r="F13" s="72" t="s">
        <v>45</v>
      </c>
      <c r="G13" s="73" t="s">
        <v>46</v>
      </c>
      <c r="H13" s="73" t="s">
        <v>47</v>
      </c>
      <c r="I13" s="73" t="s">
        <v>48</v>
      </c>
      <c r="J13" s="74" t="s">
        <v>34</v>
      </c>
      <c r="K13" s="74" t="s">
        <v>23</v>
      </c>
      <c r="L13" s="107">
        <v>346000</v>
      </c>
      <c r="M13" s="107">
        <v>200000</v>
      </c>
      <c r="N13" s="75">
        <v>146000</v>
      </c>
      <c r="O13" s="75">
        <v>0</v>
      </c>
      <c r="P13" s="81" t="s">
        <v>66</v>
      </c>
    </row>
    <row r="14" spans="1:15" s="2" customFormat="1" ht="16.5" thickBot="1">
      <c r="A14" s="60" t="s">
        <v>9</v>
      </c>
      <c r="B14" s="24"/>
      <c r="C14" s="23"/>
      <c r="D14" s="24"/>
      <c r="E14" s="23"/>
      <c r="F14" s="25"/>
      <c r="G14" s="26"/>
      <c r="H14" s="26"/>
      <c r="I14" s="26"/>
      <c r="J14" s="55"/>
      <c r="K14" s="55"/>
      <c r="L14" s="49">
        <f>SUM(L12:L13)</f>
        <v>636769</v>
      </c>
      <c r="M14" s="49">
        <f>SUM(M12:M13)</f>
        <v>402000</v>
      </c>
      <c r="N14" s="56"/>
      <c r="O14" s="56"/>
    </row>
    <row r="15" spans="1:16" s="29" customFormat="1" ht="16.5" thickBot="1">
      <c r="A15" s="110" t="s">
        <v>18</v>
      </c>
      <c r="B15" s="111"/>
      <c r="C15" s="23"/>
      <c r="D15" s="24"/>
      <c r="E15" s="23"/>
      <c r="F15" s="25"/>
      <c r="G15" s="26"/>
      <c r="H15" s="26"/>
      <c r="I15" s="26"/>
      <c r="J15" s="54"/>
      <c r="K15" s="54"/>
      <c r="L15" s="52"/>
      <c r="M15" s="52"/>
      <c r="N15" s="50"/>
      <c r="O15" s="50"/>
      <c r="P15" s="51"/>
    </row>
    <row r="16" spans="1:16" s="2" customFormat="1" ht="150.75" thickBot="1">
      <c r="A16" s="87">
        <v>11</v>
      </c>
      <c r="B16" s="64" t="s">
        <v>29</v>
      </c>
      <c r="C16" s="63" t="s">
        <v>30</v>
      </c>
      <c r="D16" s="64" t="s">
        <v>31</v>
      </c>
      <c r="E16" s="63" t="s">
        <v>15</v>
      </c>
      <c r="F16" s="65" t="s">
        <v>32</v>
      </c>
      <c r="G16" s="67" t="s">
        <v>33</v>
      </c>
      <c r="H16" s="67" t="s">
        <v>68</v>
      </c>
      <c r="I16" s="67" t="s">
        <v>69</v>
      </c>
      <c r="J16" s="68" t="s">
        <v>27</v>
      </c>
      <c r="K16" s="68" t="s">
        <v>23</v>
      </c>
      <c r="L16" s="69">
        <v>12872860</v>
      </c>
      <c r="M16" s="69">
        <v>2500000</v>
      </c>
      <c r="N16" s="70">
        <v>0</v>
      </c>
      <c r="O16" s="70">
        <v>10372860</v>
      </c>
      <c r="P16" s="80" t="s">
        <v>57</v>
      </c>
    </row>
    <row r="17" spans="1:15" s="2" customFormat="1" ht="16.5" thickBot="1">
      <c r="A17" s="60" t="s">
        <v>9</v>
      </c>
      <c r="B17" s="24"/>
      <c r="C17" s="23"/>
      <c r="D17" s="24"/>
      <c r="E17" s="23"/>
      <c r="F17" s="25"/>
      <c r="G17" s="26"/>
      <c r="H17" s="26"/>
      <c r="I17" s="26"/>
      <c r="J17" s="55"/>
      <c r="K17" s="55"/>
      <c r="L17" s="49">
        <f>SUM(L16:L16)</f>
        <v>12872860</v>
      </c>
      <c r="M17" s="49">
        <f>SUM(M16:M16)</f>
        <v>2500000</v>
      </c>
      <c r="N17" s="56"/>
      <c r="O17" s="56"/>
    </row>
    <row r="18" spans="1:15" s="29" customFormat="1" ht="16.5" thickBot="1">
      <c r="A18" s="110" t="s">
        <v>19</v>
      </c>
      <c r="B18" s="111"/>
      <c r="C18" s="23"/>
      <c r="D18" s="24"/>
      <c r="E18" s="23"/>
      <c r="F18" s="25"/>
      <c r="G18" s="26"/>
      <c r="H18" s="26"/>
      <c r="I18" s="26"/>
      <c r="J18" s="54"/>
      <c r="K18" s="54"/>
      <c r="L18" s="52"/>
      <c r="M18" s="52"/>
      <c r="N18" s="50"/>
      <c r="O18" s="50"/>
    </row>
    <row r="19" spans="1:16" s="29" customFormat="1" ht="60">
      <c r="A19" s="59">
        <v>120</v>
      </c>
      <c r="B19" s="90" t="s">
        <v>71</v>
      </c>
      <c r="C19" s="90" t="s">
        <v>72</v>
      </c>
      <c r="D19" s="22" t="s">
        <v>73</v>
      </c>
      <c r="E19" s="90" t="s">
        <v>15</v>
      </c>
      <c r="F19" s="91" t="s">
        <v>74</v>
      </c>
      <c r="G19" s="92" t="s">
        <v>75</v>
      </c>
      <c r="H19" s="92" t="s">
        <v>76</v>
      </c>
      <c r="I19" s="92" t="s">
        <v>77</v>
      </c>
      <c r="J19" s="102" t="s">
        <v>78</v>
      </c>
      <c r="K19" s="102" t="s">
        <v>23</v>
      </c>
      <c r="L19" s="105">
        <v>456654</v>
      </c>
      <c r="M19" s="105">
        <v>251160</v>
      </c>
      <c r="N19" s="104">
        <v>205494</v>
      </c>
      <c r="O19" s="104">
        <v>0</v>
      </c>
      <c r="P19" s="82" t="s">
        <v>79</v>
      </c>
    </row>
    <row r="20" spans="1:16" s="2" customFormat="1" ht="60.75" thickBot="1">
      <c r="A20" s="93">
        <v>126</v>
      </c>
      <c r="B20" s="94" t="s">
        <v>49</v>
      </c>
      <c r="C20" s="95" t="s">
        <v>50</v>
      </c>
      <c r="D20" s="94" t="s">
        <v>51</v>
      </c>
      <c r="E20" s="95" t="s">
        <v>15</v>
      </c>
      <c r="F20" s="96" t="s">
        <v>52</v>
      </c>
      <c r="G20" s="97" t="s">
        <v>53</v>
      </c>
      <c r="H20" s="97" t="s">
        <v>54</v>
      </c>
      <c r="I20" s="97" t="s">
        <v>70</v>
      </c>
      <c r="J20" s="98" t="s">
        <v>22</v>
      </c>
      <c r="K20" s="98" t="s">
        <v>23</v>
      </c>
      <c r="L20" s="99">
        <v>1200000</v>
      </c>
      <c r="M20" s="99">
        <v>840000</v>
      </c>
      <c r="N20" s="100">
        <v>120000</v>
      </c>
      <c r="O20" s="100">
        <v>240000</v>
      </c>
      <c r="P20" s="101" t="s">
        <v>57</v>
      </c>
    </row>
    <row r="21" spans="1:15" s="2" customFormat="1" ht="15.75">
      <c r="A21" s="60" t="s">
        <v>9</v>
      </c>
      <c r="B21" s="24"/>
      <c r="C21" s="23"/>
      <c r="D21" s="24"/>
      <c r="E21" s="23"/>
      <c r="F21" s="25"/>
      <c r="G21" s="26"/>
      <c r="H21" s="26"/>
      <c r="I21" s="26"/>
      <c r="J21" s="103"/>
      <c r="K21" s="103"/>
      <c r="L21" s="49">
        <f>SUM(L20:L20)</f>
        <v>1200000</v>
      </c>
      <c r="M21" s="49">
        <f>SUM(M20:M20)</f>
        <v>840000</v>
      </c>
      <c r="N21" s="56"/>
      <c r="O21" s="56"/>
    </row>
    <row r="22" spans="1:2" s="3" customFormat="1" ht="10.5">
      <c r="A22" s="61"/>
      <c r="B22" s="61"/>
    </row>
    <row r="23" spans="1:7" s="3" customFormat="1" ht="10.5">
      <c r="A23" s="4"/>
      <c r="B23" s="4"/>
      <c r="C23" s="4"/>
      <c r="D23" s="4"/>
      <c r="E23" s="4"/>
      <c r="F23" s="4"/>
      <c r="G23" s="4"/>
    </row>
    <row r="24" spans="1:7" s="3" customFormat="1" ht="10.5">
      <c r="A24" s="4"/>
      <c r="B24" s="4"/>
      <c r="C24" s="4"/>
      <c r="D24" s="4"/>
      <c r="E24" s="4"/>
      <c r="F24" s="4"/>
      <c r="G24" s="5"/>
    </row>
    <row r="25" spans="1:7" s="3" customFormat="1" ht="10.5">
      <c r="A25" s="4"/>
      <c r="B25" s="4"/>
      <c r="C25" s="4"/>
      <c r="D25" s="4"/>
      <c r="E25" s="4"/>
      <c r="F25" s="4"/>
      <c r="G25" s="5"/>
    </row>
    <row r="26" spans="1:15" ht="15">
      <c r="A26" s="61"/>
      <c r="B26" s="6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61"/>
      <c r="B27" s="6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">
      <c r="A28" s="61"/>
      <c r="B28" s="6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sheetProtection/>
  <mergeCells count="5">
    <mergeCell ref="C6:D6"/>
    <mergeCell ref="A8:B8"/>
    <mergeCell ref="A11:B11"/>
    <mergeCell ref="A15:B15"/>
    <mergeCell ref="A18:B18"/>
  </mergeCells>
  <printOptions/>
  <pageMargins left="0.31496062992125984" right="0.31496062992125984" top="0.5905511811023623" bottom="0.5905511811023623" header="0.31496062992125984" footer="0.31496062992125984"/>
  <pageSetup firstPageNumber="25" useFirstPageNumber="1" fitToHeight="0" fitToWidth="1" horizontalDpi="600" verticalDpi="600" orientation="landscape" paperSize="9" scale="54" r:id="rId1"/>
  <headerFooter alignWithMargins="0">
    <oddHeader>&amp;C&amp;"Arial,Kurzíva"&amp;12Příloha č. 3 – Tabulka stornovaných a vyřazených žádostí</oddHeader>
    <oddFooter>&amp;L&amp;"Arial,Kurzíva"&amp;10Zastupitelstvo Olomouckého kraje 25. 6. 2018
43. – Program na podporu výstavby a rekonstrukcí SZ v obcích OK v roce 2018-vyhodnocení
Příloha č. 3 – Tab. storn. a vyřaz. žádostí&amp;R&amp;"Arial,Kurzíva"&amp;10Strana &amp;P (celkem 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Švec Jan</cp:lastModifiedBy>
  <cp:lastPrinted>2018-06-14T10:42:53Z</cp:lastPrinted>
  <dcterms:created xsi:type="dcterms:W3CDTF">2016-08-30T11:35:03Z</dcterms:created>
  <dcterms:modified xsi:type="dcterms:W3CDTF">2018-06-19T05:01:33Z</dcterms:modified>
  <cp:category/>
  <cp:version/>
  <cp:contentType/>
  <cp:contentStatus/>
</cp:coreProperties>
</file>