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9320" windowHeight="6528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'List1'!$L$1</definedName>
    <definedName name="_xlnm.Print_Area" localSheetId="0">'List1'!$A$1:$L$29</definedName>
  </definedNames>
  <calcPr fullCalcOnLoad="1"/>
</workbook>
</file>

<file path=xl/sharedStrings.xml><?xml version="1.0" encoding="utf-8"?>
<sst xmlns="http://schemas.openxmlformats.org/spreadsheetml/2006/main" count="44" uniqueCount="40">
  <si>
    <t>Poř. číslo</t>
  </si>
  <si>
    <t>Žadatel</t>
  </si>
  <si>
    <t>Požadovaná částka z rozpočtu OK</t>
  </si>
  <si>
    <t>Návrh</t>
  </si>
  <si>
    <t>A</t>
  </si>
  <si>
    <t>C</t>
  </si>
  <si>
    <t>Celkem</t>
  </si>
  <si>
    <t>CELKEM:</t>
  </si>
  <si>
    <t>Bodové hodnocení</t>
  </si>
  <si>
    <t>návrh</t>
  </si>
  <si>
    <t>1</t>
  </si>
  <si>
    <t>P-centrum, spolek</t>
  </si>
  <si>
    <t>P-centrum – Doléčovací centrum</t>
  </si>
  <si>
    <t>Spolek</t>
  </si>
  <si>
    <t>60803291</t>
  </si>
  <si>
    <t>Lafayettova 47/9</t>
  </si>
  <si>
    <t>77900</t>
  </si>
  <si>
    <t>Olomouc</t>
  </si>
  <si>
    <t>Název projektu</t>
  </si>
  <si>
    <t>Popis projektu</t>
  </si>
  <si>
    <t>Účel použití dotace na projekt a jeho cíl</t>
  </si>
  <si>
    <t>Celkové předpokládané náklady realizované projektu</t>
  </si>
  <si>
    <t>Termín realizace projektu</t>
  </si>
  <si>
    <t>B 1</t>
  </si>
  <si>
    <t>Stabilizace klientů, kteří právě ukončili minimálně tříměsíční léčbu závislostí, chtějí pokračovat v cestě nastoupených změn a rozhodli se využít podpory této služby.</t>
  </si>
  <si>
    <t xml:space="preserve">DT 4 Programy následné péče, které zajišťují poskytovatelé zdravotních služeb a jiná zařízení; </t>
  </si>
  <si>
    <t>1.1.2016-31.12. 2016</t>
  </si>
  <si>
    <t>Rozpočet</t>
  </si>
  <si>
    <t>K rozdělení</t>
  </si>
  <si>
    <t>Rozděleno</t>
  </si>
  <si>
    <t>Zůstatek</t>
  </si>
  <si>
    <t>Okres</t>
  </si>
  <si>
    <t>počet žádostí</t>
  </si>
  <si>
    <t>částka</t>
  </si>
  <si>
    <t>Jeseník</t>
  </si>
  <si>
    <t>Prostějov</t>
  </si>
  <si>
    <t>Šumperk</t>
  </si>
  <si>
    <t>Schválené subjekty pro Olomoucký kraj:</t>
  </si>
  <si>
    <t>Přerov</t>
  </si>
  <si>
    <t>Rok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</si>
</sst>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8" applyNumberFormat="0" applyAlignment="0" applyProtection="0"/>
    <xf numFmtId="0" fontId="21" fillId="20" borderId="8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top" wrapText="1" shrinkToFit="1"/>
    </xf>
    <xf numFmtId="49" fontId="6" fillId="0" borderId="11" xfId="0" applyNumberFormat="1" applyFont="1" applyBorder="1" applyAlignment="1">
      <alignment horizontal="center" vertical="top" wrapText="1" shrinkToFit="1"/>
    </xf>
    <xf numFmtId="49" fontId="6" fillId="0" borderId="12" xfId="0" applyNumberFormat="1" applyFont="1" applyFill="1" applyBorder="1" applyAlignment="1">
      <alignment horizontal="center" vertical="top" wrapText="1" shrinkToFi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13" xfId="0" applyFont="1" applyBorder="1" applyAlignment="1">
      <alignment horizontal="left" vertical="top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164" fontId="4" fillId="4" borderId="18" xfId="0" applyNumberFormat="1" applyFont="1" applyFill="1" applyBorder="1" applyAlignment="1">
      <alignment horizontal="right"/>
    </xf>
    <xf numFmtId="164" fontId="0" fillId="4" borderId="18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164" fontId="4" fillId="4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26" borderId="21" xfId="0" applyFont="1" applyFill="1" applyBorder="1" applyAlignment="1">
      <alignment horizontal="center" wrapText="1"/>
    </xf>
    <xf numFmtId="0" fontId="4" fillId="26" borderId="22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 wrapText="1"/>
    </xf>
    <xf numFmtId="0" fontId="4" fillId="26" borderId="21" xfId="0" applyFont="1" applyFill="1" applyBorder="1" applyAlignment="1">
      <alignment horizontal="center" vertical="top"/>
    </xf>
    <xf numFmtId="0" fontId="4" fillId="26" borderId="16" xfId="0" applyFont="1" applyFill="1" applyBorder="1" applyAlignment="1">
      <alignment horizontal="center" vertical="top"/>
    </xf>
    <xf numFmtId="0" fontId="4" fillId="26" borderId="21" xfId="0" applyFont="1" applyFill="1" applyBorder="1" applyAlignment="1">
      <alignment horizontal="center" vertical="top" wrapText="1"/>
    </xf>
    <xf numFmtId="0" fontId="4" fillId="26" borderId="16" xfId="0" applyFont="1" applyFill="1" applyBorder="1" applyAlignment="1">
      <alignment horizontal="center" vertical="top" wrapText="1"/>
    </xf>
    <xf numFmtId="0" fontId="4" fillId="26" borderId="23" xfId="0" applyFont="1" applyFill="1" applyBorder="1" applyAlignment="1">
      <alignment horizontal="center" vertical="center" wrapText="1"/>
    </xf>
    <xf numFmtId="0" fontId="4" fillId="26" borderId="24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3" fontId="6" fillId="0" borderId="26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3" fontId="6" fillId="0" borderId="28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Layout" workbookViewId="0" topLeftCell="A19">
      <selection activeCell="A1" sqref="A1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37.57421875" style="0" customWidth="1"/>
    <col min="4" max="4" width="15.28125" style="0" customWidth="1"/>
    <col min="5" max="5" width="18.57421875" style="0" customWidth="1"/>
    <col min="6" max="6" width="12.140625" style="0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2.7109375" style="0" customWidth="1"/>
  </cols>
  <sheetData>
    <row r="1" s="4" customFormat="1" ht="16.5" customHeight="1">
      <c r="A1" s="24" t="s">
        <v>25</v>
      </c>
    </row>
    <row r="2" s="4" customFormat="1" ht="10.5" customHeight="1"/>
    <row r="3" spans="2:7" s="4" customFormat="1" ht="26.25" customHeight="1">
      <c r="B3" s="29" t="s">
        <v>39</v>
      </c>
      <c r="C3" s="29"/>
      <c r="D3" s="29"/>
      <c r="E3" s="25" t="s">
        <v>37</v>
      </c>
      <c r="F3" s="25"/>
      <c r="G3" s="25"/>
    </row>
    <row r="4" spans="2:7" s="4" customFormat="1" ht="15.75" customHeight="1">
      <c r="B4" s="30" t="s">
        <v>27</v>
      </c>
      <c r="C4" s="30">
        <v>300000</v>
      </c>
      <c r="D4" s="29"/>
      <c r="E4" s="29" t="s">
        <v>11</v>
      </c>
      <c r="F4" s="25"/>
      <c r="G4" s="25"/>
    </row>
    <row r="5" spans="2:4" s="4" customFormat="1" ht="19.5" customHeight="1">
      <c r="B5" s="30" t="s">
        <v>28</v>
      </c>
      <c r="C5" s="30">
        <v>300000</v>
      </c>
      <c r="D5" s="29"/>
    </row>
    <row r="6" spans="2:4" s="4" customFormat="1" ht="15.75" customHeight="1">
      <c r="B6" s="30" t="s">
        <v>29</v>
      </c>
      <c r="C6" s="30">
        <v>250000</v>
      </c>
      <c r="D6" s="29"/>
    </row>
    <row r="7" spans="2:4" s="4" customFormat="1" ht="16.5" customHeight="1">
      <c r="B7" s="33" t="s">
        <v>30</v>
      </c>
      <c r="C7" s="33">
        <v>50000</v>
      </c>
      <c r="D7" s="29"/>
    </row>
    <row r="8" spans="2:4" s="4" customFormat="1" ht="10.5" customHeight="1">
      <c r="B8" s="29"/>
      <c r="C8" s="29"/>
      <c r="D8" s="29"/>
    </row>
    <row r="9" spans="2:4" s="4" customFormat="1" ht="10.5" customHeight="1">
      <c r="B9" s="29"/>
      <c r="C9" s="29"/>
      <c r="D9" s="31"/>
    </row>
    <row r="10" spans="2:4" s="4" customFormat="1" ht="18.75" customHeight="1">
      <c r="B10" s="32" t="s">
        <v>31</v>
      </c>
      <c r="C10" s="32" t="s">
        <v>32</v>
      </c>
      <c r="D10" s="32" t="s">
        <v>33</v>
      </c>
    </row>
    <row r="11" spans="2:4" s="4" customFormat="1" ht="18" customHeight="1">
      <c r="B11" s="30" t="s">
        <v>34</v>
      </c>
      <c r="C11" s="30">
        <v>0</v>
      </c>
      <c r="D11" s="30">
        <v>0</v>
      </c>
    </row>
    <row r="12" spans="2:4" s="4" customFormat="1" ht="18" customHeight="1">
      <c r="B12" s="30" t="s">
        <v>17</v>
      </c>
      <c r="C12" s="30">
        <v>1</v>
      </c>
      <c r="D12" s="30">
        <v>250000</v>
      </c>
    </row>
    <row r="13" spans="2:4" s="4" customFormat="1" ht="19.5" customHeight="1">
      <c r="B13" s="30" t="s">
        <v>35</v>
      </c>
      <c r="C13" s="30">
        <v>0</v>
      </c>
      <c r="D13" s="30">
        <v>0</v>
      </c>
    </row>
    <row r="14" spans="2:4" s="4" customFormat="1" ht="18.75" customHeight="1">
      <c r="B14" s="30" t="s">
        <v>38</v>
      </c>
      <c r="C14" s="30">
        <v>0</v>
      </c>
      <c r="D14" s="30">
        <v>0</v>
      </c>
    </row>
    <row r="15" spans="2:4" s="4" customFormat="1" ht="20.25" customHeight="1">
      <c r="B15" s="30" t="s">
        <v>36</v>
      </c>
      <c r="C15" s="30">
        <v>0</v>
      </c>
      <c r="D15" s="30">
        <v>0</v>
      </c>
    </row>
    <row r="16" spans="2:4" s="4" customFormat="1" ht="20.25" customHeight="1">
      <c r="B16" s="32" t="s">
        <v>6</v>
      </c>
      <c r="C16" s="32">
        <v>1</v>
      </c>
      <c r="D16" s="32">
        <f>SUM(D11:D15)</f>
        <v>250000</v>
      </c>
    </row>
    <row r="17" s="4" customFormat="1" ht="15" customHeight="1">
      <c r="A17" s="24"/>
    </row>
    <row r="18" s="4" customFormat="1" ht="18.75" customHeight="1">
      <c r="A18" s="25"/>
    </row>
    <row r="19" s="1" customFormat="1" ht="10.5" thickBot="1"/>
    <row r="20" spans="1:12" s="2" customFormat="1" ht="53.25" customHeight="1" thickBot="1">
      <c r="A20" s="44" t="s">
        <v>0</v>
      </c>
      <c r="B20" s="44" t="s">
        <v>1</v>
      </c>
      <c r="C20" s="15" t="s">
        <v>18</v>
      </c>
      <c r="D20" s="34" t="s">
        <v>21</v>
      </c>
      <c r="E20" s="34" t="s">
        <v>22</v>
      </c>
      <c r="F20" s="34" t="s">
        <v>2</v>
      </c>
      <c r="G20" s="41" t="s">
        <v>8</v>
      </c>
      <c r="H20" s="42"/>
      <c r="I20" s="42"/>
      <c r="J20" s="42"/>
      <c r="K20" s="43"/>
      <c r="L20" s="34" t="s">
        <v>3</v>
      </c>
    </row>
    <row r="21" spans="1:12" s="2" customFormat="1" ht="13.5" customHeight="1" thickBot="1">
      <c r="A21" s="45"/>
      <c r="B21" s="45"/>
      <c r="C21" s="15" t="s">
        <v>19</v>
      </c>
      <c r="D21" s="35"/>
      <c r="E21" s="35"/>
      <c r="F21" s="35"/>
      <c r="G21" s="37" t="s">
        <v>4</v>
      </c>
      <c r="H21" s="39" t="s">
        <v>23</v>
      </c>
      <c r="I21" s="39" t="s">
        <v>23</v>
      </c>
      <c r="J21" s="16" t="s">
        <v>5</v>
      </c>
      <c r="K21" s="34" t="s">
        <v>6</v>
      </c>
      <c r="L21" s="35"/>
    </row>
    <row r="22" spans="1:12" s="2" customFormat="1" ht="27" thickBot="1">
      <c r="A22" s="46"/>
      <c r="B22" s="46"/>
      <c r="C22" s="15" t="s">
        <v>20</v>
      </c>
      <c r="D22" s="36"/>
      <c r="E22" s="36"/>
      <c r="F22" s="36"/>
      <c r="G22" s="38"/>
      <c r="H22" s="40"/>
      <c r="I22" s="40"/>
      <c r="J22" s="17" t="s">
        <v>9</v>
      </c>
      <c r="K22" s="36"/>
      <c r="L22" s="36"/>
    </row>
    <row r="23" spans="1:12" s="3" customFormat="1" ht="30">
      <c r="A23" s="47" t="s">
        <v>10</v>
      </c>
      <c r="B23" s="8" t="s">
        <v>11</v>
      </c>
      <c r="C23" s="14" t="s">
        <v>12</v>
      </c>
      <c r="D23" s="50">
        <v>2556711</v>
      </c>
      <c r="E23" s="53" t="s">
        <v>26</v>
      </c>
      <c r="F23" s="50">
        <v>250000</v>
      </c>
      <c r="G23" s="58">
        <v>10</v>
      </c>
      <c r="H23" s="58">
        <v>10</v>
      </c>
      <c r="I23" s="58">
        <v>10</v>
      </c>
      <c r="J23" s="58">
        <v>10</v>
      </c>
      <c r="K23" s="58">
        <f>SUM(G23:J28)</f>
        <v>40</v>
      </c>
      <c r="L23" s="50">
        <v>250000</v>
      </c>
    </row>
    <row r="24" spans="1:12" s="3" customFormat="1" ht="51" customHeight="1">
      <c r="A24" s="48"/>
      <c r="B24" s="9" t="s">
        <v>13</v>
      </c>
      <c r="C24" s="56" t="s">
        <v>24</v>
      </c>
      <c r="D24" s="51"/>
      <c r="E24" s="54"/>
      <c r="F24" s="51"/>
      <c r="G24" s="59"/>
      <c r="H24" s="59"/>
      <c r="I24" s="59"/>
      <c r="J24" s="59"/>
      <c r="K24" s="59"/>
      <c r="L24" s="51"/>
    </row>
    <row r="25" spans="1:12" s="3" customFormat="1" ht="12.75">
      <c r="A25" s="48"/>
      <c r="B25" s="9" t="s">
        <v>14</v>
      </c>
      <c r="C25" s="56"/>
      <c r="D25" s="51"/>
      <c r="E25" s="54"/>
      <c r="F25" s="51"/>
      <c r="G25" s="59"/>
      <c r="H25" s="59"/>
      <c r="I25" s="59"/>
      <c r="J25" s="59"/>
      <c r="K25" s="59"/>
      <c r="L25" s="51"/>
    </row>
    <row r="26" spans="1:12" s="3" customFormat="1" ht="12.75">
      <c r="A26" s="48"/>
      <c r="B26" s="9" t="s">
        <v>15</v>
      </c>
      <c r="C26" s="56"/>
      <c r="D26" s="51"/>
      <c r="E26" s="54"/>
      <c r="F26" s="51"/>
      <c r="G26" s="59"/>
      <c r="H26" s="59"/>
      <c r="I26" s="59"/>
      <c r="J26" s="59"/>
      <c r="K26" s="59"/>
      <c r="L26" s="51"/>
    </row>
    <row r="27" spans="1:12" s="3" customFormat="1" ht="12.75">
      <c r="A27" s="48"/>
      <c r="B27" s="9" t="s">
        <v>16</v>
      </c>
      <c r="C27" s="56"/>
      <c r="D27" s="51"/>
      <c r="E27" s="54"/>
      <c r="F27" s="51"/>
      <c r="G27" s="59"/>
      <c r="H27" s="59"/>
      <c r="I27" s="59"/>
      <c r="J27" s="59"/>
      <c r="K27" s="59"/>
      <c r="L27" s="51"/>
    </row>
    <row r="28" spans="1:12" s="3" customFormat="1" ht="13.5" thickBot="1">
      <c r="A28" s="49"/>
      <c r="B28" s="10" t="s">
        <v>17</v>
      </c>
      <c r="C28" s="57"/>
      <c r="D28" s="52"/>
      <c r="E28" s="55"/>
      <c r="F28" s="52"/>
      <c r="G28" s="60"/>
      <c r="H28" s="60"/>
      <c r="I28" s="60"/>
      <c r="J28" s="60"/>
      <c r="K28" s="60"/>
      <c r="L28" s="52"/>
    </row>
    <row r="29" spans="1:12" s="1" customFormat="1" ht="28.5" customHeight="1" thickBot="1">
      <c r="A29" s="18" t="s">
        <v>7</v>
      </c>
      <c r="B29" s="19"/>
      <c r="C29" s="19"/>
      <c r="D29" s="20">
        <f ca="1">SUM(OFFSET(DZACATEK,0,0,MATCH("Celkem:",A:A,0)-1,1))</f>
        <v>3056711</v>
      </c>
      <c r="E29" s="21"/>
      <c r="F29" s="20">
        <f ca="1">SUM(OFFSET(FZACATEK,0,0,MATCH("Celkem:",A:A,0)-1,1))</f>
        <v>250000</v>
      </c>
      <c r="G29" s="22"/>
      <c r="H29" s="22"/>
      <c r="I29" s="22"/>
      <c r="J29" s="22"/>
      <c r="K29" s="19"/>
      <c r="L29" s="23">
        <v>250000</v>
      </c>
    </row>
    <row r="30" spans="1:12" s="1" customFormat="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s="1" customFormat="1" ht="12.75">
      <c r="A31" s="12"/>
      <c r="B31" s="26"/>
      <c r="C31" s="12"/>
      <c r="D31" s="11"/>
      <c r="E31" s="11"/>
      <c r="F31" s="11"/>
      <c r="G31" s="11"/>
      <c r="H31" s="11"/>
      <c r="I31" s="7"/>
      <c r="J31" s="7"/>
      <c r="K31" s="11"/>
      <c r="L31" s="11"/>
    </row>
    <row r="32" spans="1:12" s="1" customFormat="1" ht="15">
      <c r="A32" s="12"/>
      <c r="B32" s="12"/>
      <c r="C32" s="27"/>
      <c r="D32" s="28"/>
      <c r="E32" s="28"/>
      <c r="F32" s="28"/>
      <c r="G32" s="28"/>
      <c r="H32" s="28"/>
      <c r="I32" s="28"/>
      <c r="J32" s="11"/>
      <c r="K32" s="11"/>
      <c r="L32" s="11"/>
    </row>
    <row r="33" spans="1:12" s="1" customFormat="1" ht="12.75">
      <c r="A33" s="12"/>
      <c r="B33" s="12"/>
      <c r="C33" s="13"/>
      <c r="D33" s="11"/>
      <c r="E33" s="11"/>
      <c r="F33" s="11"/>
      <c r="G33" s="11"/>
      <c r="H33" s="11"/>
      <c r="I33" s="11"/>
      <c r="J33" s="11"/>
      <c r="K33" s="11"/>
      <c r="L33" s="11"/>
    </row>
    <row r="34" spans="1:4" s="1" customFormat="1" ht="15">
      <c r="A34" s="28"/>
      <c r="B34" s="28"/>
      <c r="C34" s="28"/>
      <c r="D34" s="28"/>
    </row>
    <row r="35" s="1" customFormat="1" ht="9.75"/>
    <row r="36" spans="9:12" s="1" customFormat="1" ht="9.75">
      <c r="I36" s="6"/>
      <c r="J36" s="5"/>
      <c r="K36" s="6"/>
      <c r="L36" s="5"/>
    </row>
  </sheetData>
  <sheetProtection/>
  <mergeCells count="22">
    <mergeCell ref="G23:G28"/>
    <mergeCell ref="L23:L28"/>
    <mergeCell ref="J23:J28"/>
    <mergeCell ref="K23:K28"/>
    <mergeCell ref="H23:H28"/>
    <mergeCell ref="I23:I28"/>
    <mergeCell ref="A20:A22"/>
    <mergeCell ref="B20:B22"/>
    <mergeCell ref="D20:D22"/>
    <mergeCell ref="E20:E22"/>
    <mergeCell ref="F20:F22"/>
    <mergeCell ref="A23:A28"/>
    <mergeCell ref="D23:D28"/>
    <mergeCell ref="E23:E28"/>
    <mergeCell ref="F23:F28"/>
    <mergeCell ref="C24:C28"/>
    <mergeCell ref="L20:L22"/>
    <mergeCell ref="G21:G22"/>
    <mergeCell ref="H21:H22"/>
    <mergeCell ref="I21:I22"/>
    <mergeCell ref="K21:K22"/>
    <mergeCell ref="G20:K20"/>
  </mergeCells>
  <printOptions horizontalCentered="1" verticalCentered="1"/>
  <pageMargins left="0.7874015748031497" right="0.7874015748031497" top="0.5905511811023623" bottom="0.7874015748031497" header="0.3937007874015748" footer="0.1968503937007874"/>
  <pageSetup fitToHeight="20" horizontalDpi="600" verticalDpi="600" orientation="landscape" paperSize="9" scale="85" r:id="rId1"/>
  <headerFooter alignWithMargins="0">
    <oddHeader>&amp;CPříloha č.4 DT 4 Programy násl. péče</oddHeader>
    <oddFooter>&amp;CZastupitelstvo Olomouckého kraje 24.6.2016
27.-  program pro oblast protidrogové prevence
Příloha č. 4 DT 4 Programy násl. péče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Starostová Zuzana</dc:creator>
  <cp:keywords/>
  <dc:description/>
  <cp:lastModifiedBy>Telcová Katarína</cp:lastModifiedBy>
  <cp:lastPrinted>2016-04-28T09:31:24Z</cp:lastPrinted>
  <dcterms:created xsi:type="dcterms:W3CDTF">2006-03-26T18:14:00Z</dcterms:created>
  <dcterms:modified xsi:type="dcterms:W3CDTF">2016-06-03T08:05:50Z</dcterms:modified>
  <cp:category/>
  <cp:version/>
  <cp:contentType/>
  <cp:contentStatus/>
</cp:coreProperties>
</file>