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9320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Area" localSheetId="0">'List1'!$A$1:$L$36</definedName>
  </definedNames>
  <calcPr fullCalcOnLoad="1"/>
</workbook>
</file>

<file path=xl/sharedStrings.xml><?xml version="1.0" encoding="utf-8"?>
<sst xmlns="http://schemas.openxmlformats.org/spreadsheetml/2006/main" count="57" uniqueCount="52">
  <si>
    <t>Poř. číslo</t>
  </si>
  <si>
    <t>Žadatel</t>
  </si>
  <si>
    <t>Požadovaná částka z rozpočtu OK</t>
  </si>
  <si>
    <t>Návrh</t>
  </si>
  <si>
    <t>A</t>
  </si>
  <si>
    <t>C</t>
  </si>
  <si>
    <t>Celkem</t>
  </si>
  <si>
    <t>CELKEM:</t>
  </si>
  <si>
    <t>Bodové hodnocení</t>
  </si>
  <si>
    <t>návrh</t>
  </si>
  <si>
    <t>1</t>
  </si>
  <si>
    <t>P-centrum, spolek</t>
  </si>
  <si>
    <t>P-centrum, spolek: Ambulantní léčba - Poradna pro alkoholové a jiné závislosti</t>
  </si>
  <si>
    <t>Spolek</t>
  </si>
  <si>
    <t>60803291</t>
  </si>
  <si>
    <t>Lafayettova 47/9</t>
  </si>
  <si>
    <t>77900</t>
  </si>
  <si>
    <t>Olomouc</t>
  </si>
  <si>
    <t>2</t>
  </si>
  <si>
    <t>Společnost Podané ruce o.p.s.</t>
  </si>
  <si>
    <t>Podpora při léčbě závislostí v Terapeutickém centru v Olomouckém kraji</t>
  </si>
  <si>
    <t>Obecně prospěšná společnost</t>
  </si>
  <si>
    <t>Poskytovat odborné, podpůrné služby v procesu léčby pro osoby s nelátkovou závislostí a jejich blízké. Poskytování orientačního testování klientům užívajícím OPL.</t>
  </si>
  <si>
    <t>60557621</t>
  </si>
  <si>
    <t>Vídeňská 225</t>
  </si>
  <si>
    <t>63900</t>
  </si>
  <si>
    <t>Štýřice</t>
  </si>
  <si>
    <t>Název projektu</t>
  </si>
  <si>
    <t>Popis projektu</t>
  </si>
  <si>
    <t>Účel použití dotace na projekt a jeho cíl</t>
  </si>
  <si>
    <t>Celkové předpokládané náklady realizované projektu</t>
  </si>
  <si>
    <t>Termín realizace projektu</t>
  </si>
  <si>
    <t>B 1</t>
  </si>
  <si>
    <t>B 2</t>
  </si>
  <si>
    <t>Poskytování dostupné a kvalifikované terapeutické a léčebné pomoci pro klienty ohrožené problematikou návykových látek (alkoholu a dalších drog) bez odkladů či dlouhé čekací doby na poskytnutí služeb.</t>
  </si>
  <si>
    <t xml:space="preserve">DT 3 </t>
  </si>
  <si>
    <t>Ambulantní léčba závislostí</t>
  </si>
  <si>
    <t>1.1.2016-31.12. 2016</t>
  </si>
  <si>
    <t>Rok 2016</t>
  </si>
  <si>
    <t>Rozpočet</t>
  </si>
  <si>
    <t>K rozdělení</t>
  </si>
  <si>
    <t>Rozděleno</t>
  </si>
  <si>
    <t>Zůstatek</t>
  </si>
  <si>
    <t>Okres</t>
  </si>
  <si>
    <t>Jeseník</t>
  </si>
  <si>
    <t>Prostějov</t>
  </si>
  <si>
    <t>Šumperk</t>
  </si>
  <si>
    <t>Ostatní</t>
  </si>
  <si>
    <t>počet žádostí</t>
  </si>
  <si>
    <t>částka</t>
  </si>
  <si>
    <t>Schválené subkjekty pro oblast Olomouc:</t>
  </si>
  <si>
    <t>Přerov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</si>
</sst>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 shrinkToFit="1"/>
    </xf>
    <xf numFmtId="49" fontId="6" fillId="0" borderId="11" xfId="0" applyNumberFormat="1" applyFont="1" applyBorder="1" applyAlignment="1">
      <alignment horizontal="center" vertical="top" wrapText="1" shrinkToFi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14" xfId="0" applyFont="1" applyBorder="1" applyAlignment="1">
      <alignment horizontal="left" vertical="top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wrapText="1"/>
    </xf>
    <xf numFmtId="0" fontId="4" fillId="26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/>
    </xf>
    <xf numFmtId="164" fontId="4" fillId="4" borderId="18" xfId="0" applyNumberFormat="1" applyFont="1" applyFill="1" applyBorder="1" applyAlignment="1">
      <alignment horizontal="right"/>
    </xf>
    <xf numFmtId="164" fontId="0" fillId="4" borderId="18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164" fontId="4" fillId="4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4" fillId="26" borderId="24" xfId="0" applyFont="1" applyFill="1" applyBorder="1" applyAlignment="1">
      <alignment horizontal="center" wrapText="1"/>
    </xf>
    <xf numFmtId="0" fontId="4" fillId="26" borderId="25" xfId="0" applyFont="1" applyFill="1" applyBorder="1" applyAlignment="1">
      <alignment horizontal="center" wrapText="1"/>
    </xf>
    <xf numFmtId="0" fontId="4" fillId="26" borderId="17" xfId="0" applyFont="1" applyFill="1" applyBorder="1" applyAlignment="1">
      <alignment horizontal="center" wrapText="1"/>
    </xf>
    <xf numFmtId="0" fontId="4" fillId="26" borderId="24" xfId="0" applyFont="1" applyFill="1" applyBorder="1" applyAlignment="1">
      <alignment horizontal="center" vertical="top"/>
    </xf>
    <xf numFmtId="0" fontId="4" fillId="26" borderId="17" xfId="0" applyFont="1" applyFill="1" applyBorder="1" applyAlignment="1">
      <alignment horizontal="center" vertical="top"/>
    </xf>
    <xf numFmtId="0" fontId="4" fillId="26" borderId="24" xfId="0" applyFont="1" applyFill="1" applyBorder="1" applyAlignment="1">
      <alignment horizontal="center" vertical="top" wrapText="1"/>
    </xf>
    <xf numFmtId="0" fontId="4" fillId="26" borderId="17" xfId="0" applyFont="1" applyFill="1" applyBorder="1" applyAlignment="1">
      <alignment horizontal="center" vertical="top" wrapText="1"/>
    </xf>
    <xf numFmtId="0" fontId="4" fillId="26" borderId="26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 wrapText="1"/>
    </xf>
    <xf numFmtId="0" fontId="4" fillId="26" borderId="28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Layout" workbookViewId="0" topLeftCell="A25">
      <selection activeCell="L68" sqref="L68"/>
    </sheetView>
  </sheetViews>
  <sheetFormatPr defaultColWidth="9.140625" defaultRowHeight="12.75"/>
  <cols>
    <col min="1" max="1" width="6.140625" style="0" customWidth="1"/>
    <col min="2" max="2" width="21.28125" style="0" customWidth="1"/>
    <col min="3" max="3" width="37.57421875" style="0" customWidth="1"/>
    <col min="4" max="4" width="15.140625" style="0" customWidth="1"/>
    <col min="5" max="5" width="17.7109375" style="0" customWidth="1"/>
    <col min="6" max="6" width="13.003906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5.57421875" style="0" customWidth="1"/>
  </cols>
  <sheetData>
    <row r="1" spans="1:2" s="4" customFormat="1" ht="18" customHeight="1">
      <c r="A1" s="24" t="s">
        <v>35</v>
      </c>
      <c r="B1" s="24" t="s">
        <v>36</v>
      </c>
    </row>
    <row r="2" spans="5:6" s="4" customFormat="1" ht="10.5" customHeight="1">
      <c r="E2" s="28" t="s">
        <v>50</v>
      </c>
      <c r="F2" s="28"/>
    </row>
    <row r="3" spans="2:6" s="4" customFormat="1" ht="19.5" customHeight="1">
      <c r="B3" s="30" t="s">
        <v>38</v>
      </c>
      <c r="C3" s="30"/>
      <c r="E3" s="30" t="s">
        <v>11</v>
      </c>
      <c r="F3" s="30"/>
    </row>
    <row r="4" spans="2:6" s="4" customFormat="1" ht="15" customHeight="1">
      <c r="B4" s="31" t="s">
        <v>39</v>
      </c>
      <c r="C4" s="31">
        <v>250000</v>
      </c>
      <c r="E4" s="30" t="s">
        <v>19</v>
      </c>
      <c r="F4" s="30"/>
    </row>
    <row r="5" spans="2:6" s="4" customFormat="1" ht="15.75" customHeight="1">
      <c r="B5" s="31" t="s">
        <v>40</v>
      </c>
      <c r="C5" s="31">
        <v>250000</v>
      </c>
      <c r="E5" s="28"/>
      <c r="F5" s="28"/>
    </row>
    <row r="6" spans="2:3" s="4" customFormat="1" ht="15" customHeight="1">
      <c r="B6" s="31" t="s">
        <v>41</v>
      </c>
      <c r="C6" s="31">
        <v>250000</v>
      </c>
    </row>
    <row r="7" spans="2:3" s="4" customFormat="1" ht="15" customHeight="1">
      <c r="B7" s="31" t="s">
        <v>42</v>
      </c>
      <c r="C7" s="31">
        <v>0</v>
      </c>
    </row>
    <row r="8" s="4" customFormat="1" ht="13.5" customHeight="1"/>
    <row r="9" s="4" customFormat="1" ht="10.5" customHeight="1"/>
    <row r="10" spans="2:5" s="4" customFormat="1" ht="18.75" customHeight="1">
      <c r="B10" s="32" t="s">
        <v>43</v>
      </c>
      <c r="C10" s="32" t="s">
        <v>48</v>
      </c>
      <c r="D10" s="32" t="s">
        <v>49</v>
      </c>
      <c r="E10" s="30"/>
    </row>
    <row r="11" spans="2:5" s="4" customFormat="1" ht="16.5" customHeight="1">
      <c r="B11" s="31" t="s">
        <v>44</v>
      </c>
      <c r="C11" s="31">
        <v>0</v>
      </c>
      <c r="D11" s="31">
        <v>0</v>
      </c>
      <c r="E11" s="30"/>
    </row>
    <row r="12" spans="2:5" s="4" customFormat="1" ht="16.5" customHeight="1">
      <c r="B12" s="31" t="s">
        <v>17</v>
      </c>
      <c r="C12" s="31">
        <v>2</v>
      </c>
      <c r="D12" s="31">
        <v>250000</v>
      </c>
      <c r="E12" s="30"/>
    </row>
    <row r="13" spans="2:5" s="4" customFormat="1" ht="17.25" customHeight="1">
      <c r="B13" s="31" t="s">
        <v>45</v>
      </c>
      <c r="C13" s="31">
        <v>0</v>
      </c>
      <c r="D13" s="31">
        <v>0</v>
      </c>
      <c r="E13" s="30"/>
    </row>
    <row r="14" spans="2:5" s="4" customFormat="1" ht="16.5" customHeight="1">
      <c r="B14" s="31" t="s">
        <v>51</v>
      </c>
      <c r="C14" s="31">
        <v>0</v>
      </c>
      <c r="D14" s="31">
        <v>0</v>
      </c>
      <c r="E14" s="30"/>
    </row>
    <row r="15" spans="2:5" s="4" customFormat="1" ht="18.75" customHeight="1">
      <c r="B15" s="31" t="s">
        <v>46</v>
      </c>
      <c r="C15" s="31">
        <v>0</v>
      </c>
      <c r="D15" s="31">
        <v>0</v>
      </c>
      <c r="E15" s="30"/>
    </row>
    <row r="16" spans="2:5" s="4" customFormat="1" ht="18" customHeight="1">
      <c r="B16" s="31" t="s">
        <v>47</v>
      </c>
      <c r="C16" s="31">
        <v>0</v>
      </c>
      <c r="D16" s="31">
        <v>0</v>
      </c>
      <c r="E16" s="30"/>
    </row>
    <row r="17" spans="2:5" s="4" customFormat="1" ht="21" customHeight="1">
      <c r="B17" s="32" t="s">
        <v>6</v>
      </c>
      <c r="C17" s="32">
        <f>SUM(C11:C16)</f>
        <v>2</v>
      </c>
      <c r="D17" s="32">
        <f>SUM(D11:D16)</f>
        <v>250000</v>
      </c>
      <c r="E17" s="30"/>
    </row>
    <row r="18" spans="2:4" s="4" customFormat="1" ht="17.25" customHeight="1">
      <c r="B18" s="29"/>
      <c r="C18" s="29"/>
      <c r="D18" s="29"/>
    </row>
    <row r="19" spans="1:3" s="4" customFormat="1" ht="10.5" customHeight="1">
      <c r="A19" s="28"/>
      <c r="B19" s="28"/>
      <c r="C19" s="28"/>
    </row>
    <row r="20" s="1" customFormat="1" ht="10.5" thickBot="1"/>
    <row r="21" spans="1:12" s="2" customFormat="1" ht="53.25" customHeight="1" thickBot="1">
      <c r="A21" s="55" t="s">
        <v>0</v>
      </c>
      <c r="B21" s="55" t="s">
        <v>1</v>
      </c>
      <c r="C21" s="16" t="s">
        <v>27</v>
      </c>
      <c r="D21" s="45" t="s">
        <v>30</v>
      </c>
      <c r="E21" s="45" t="s">
        <v>31</v>
      </c>
      <c r="F21" s="45" t="s">
        <v>2</v>
      </c>
      <c r="G21" s="52" t="s">
        <v>8</v>
      </c>
      <c r="H21" s="53"/>
      <c r="I21" s="53"/>
      <c r="J21" s="53"/>
      <c r="K21" s="54"/>
      <c r="L21" s="45" t="s">
        <v>3</v>
      </c>
    </row>
    <row r="22" spans="1:12" s="2" customFormat="1" ht="13.5" customHeight="1" thickBot="1">
      <c r="A22" s="56"/>
      <c r="B22" s="56"/>
      <c r="C22" s="16" t="s">
        <v>28</v>
      </c>
      <c r="D22" s="46"/>
      <c r="E22" s="46"/>
      <c r="F22" s="46"/>
      <c r="G22" s="48" t="s">
        <v>4</v>
      </c>
      <c r="H22" s="50" t="s">
        <v>32</v>
      </c>
      <c r="I22" s="50" t="s">
        <v>33</v>
      </c>
      <c r="J22" s="17" t="s">
        <v>5</v>
      </c>
      <c r="K22" s="45" t="s">
        <v>6</v>
      </c>
      <c r="L22" s="46"/>
    </row>
    <row r="23" spans="1:12" s="2" customFormat="1" ht="27" thickBot="1">
      <c r="A23" s="57"/>
      <c r="B23" s="57"/>
      <c r="C23" s="16" t="s">
        <v>29</v>
      </c>
      <c r="D23" s="47"/>
      <c r="E23" s="47"/>
      <c r="F23" s="47"/>
      <c r="G23" s="49"/>
      <c r="H23" s="51"/>
      <c r="I23" s="51"/>
      <c r="J23" s="18" t="s">
        <v>9</v>
      </c>
      <c r="K23" s="47"/>
      <c r="L23" s="47"/>
    </row>
    <row r="24" spans="1:12" s="3" customFormat="1" ht="45">
      <c r="A24" s="36" t="s">
        <v>10</v>
      </c>
      <c r="B24" s="8" t="s">
        <v>11</v>
      </c>
      <c r="C24" s="15" t="s">
        <v>12</v>
      </c>
      <c r="D24" s="33">
        <v>253691</v>
      </c>
      <c r="E24" s="39" t="s">
        <v>37</v>
      </c>
      <c r="F24" s="33">
        <v>249893</v>
      </c>
      <c r="G24" s="42">
        <v>5</v>
      </c>
      <c r="H24" s="42">
        <v>10</v>
      </c>
      <c r="I24" s="42">
        <v>10</v>
      </c>
      <c r="J24" s="42">
        <v>5</v>
      </c>
      <c r="K24" s="42">
        <f>SUM(G24:J29)</f>
        <v>30</v>
      </c>
      <c r="L24" s="33">
        <v>201600</v>
      </c>
    </row>
    <row r="25" spans="1:12" s="3" customFormat="1" ht="63.75" customHeight="1">
      <c r="A25" s="37"/>
      <c r="B25" s="9" t="s">
        <v>13</v>
      </c>
      <c r="C25" s="58" t="s">
        <v>34</v>
      </c>
      <c r="D25" s="34"/>
      <c r="E25" s="40"/>
      <c r="F25" s="34"/>
      <c r="G25" s="43"/>
      <c r="H25" s="43"/>
      <c r="I25" s="43"/>
      <c r="J25" s="43"/>
      <c r="K25" s="43"/>
      <c r="L25" s="34"/>
    </row>
    <row r="26" spans="1:12" s="3" customFormat="1" ht="12.75">
      <c r="A26" s="37"/>
      <c r="B26" s="9" t="s">
        <v>14</v>
      </c>
      <c r="C26" s="58"/>
      <c r="D26" s="34"/>
      <c r="E26" s="40"/>
      <c r="F26" s="34"/>
      <c r="G26" s="43"/>
      <c r="H26" s="43"/>
      <c r="I26" s="43"/>
      <c r="J26" s="43"/>
      <c r="K26" s="43"/>
      <c r="L26" s="34"/>
    </row>
    <row r="27" spans="1:12" s="3" customFormat="1" ht="12.75">
      <c r="A27" s="37"/>
      <c r="B27" s="9" t="s">
        <v>15</v>
      </c>
      <c r="C27" s="58"/>
      <c r="D27" s="34"/>
      <c r="E27" s="40"/>
      <c r="F27" s="34"/>
      <c r="G27" s="43"/>
      <c r="H27" s="43"/>
      <c r="I27" s="43"/>
      <c r="J27" s="43"/>
      <c r="K27" s="43"/>
      <c r="L27" s="34"/>
    </row>
    <row r="28" spans="1:12" s="3" customFormat="1" ht="12.75">
      <c r="A28" s="37"/>
      <c r="B28" s="9" t="s">
        <v>16</v>
      </c>
      <c r="C28" s="58"/>
      <c r="D28" s="34"/>
      <c r="E28" s="40"/>
      <c r="F28" s="34"/>
      <c r="G28" s="43"/>
      <c r="H28" s="43"/>
      <c r="I28" s="43"/>
      <c r="J28" s="43"/>
      <c r="K28" s="43"/>
      <c r="L28" s="34"/>
    </row>
    <row r="29" spans="1:12" s="3" customFormat="1" ht="12.75">
      <c r="A29" s="38"/>
      <c r="B29" s="10" t="s">
        <v>17</v>
      </c>
      <c r="C29" s="60"/>
      <c r="D29" s="35"/>
      <c r="E29" s="41"/>
      <c r="F29" s="35"/>
      <c r="G29" s="44"/>
      <c r="H29" s="44"/>
      <c r="I29" s="44"/>
      <c r="J29" s="44"/>
      <c r="K29" s="44"/>
      <c r="L29" s="35"/>
    </row>
    <row r="30" spans="1:12" s="3" customFormat="1" ht="45">
      <c r="A30" s="36" t="s">
        <v>18</v>
      </c>
      <c r="B30" s="8" t="s">
        <v>19</v>
      </c>
      <c r="C30" s="15" t="s">
        <v>20</v>
      </c>
      <c r="D30" s="33">
        <v>60000</v>
      </c>
      <c r="E30" s="39" t="s">
        <v>37</v>
      </c>
      <c r="F30" s="33">
        <v>60000</v>
      </c>
      <c r="G30" s="42">
        <v>5</v>
      </c>
      <c r="H30" s="42">
        <v>10</v>
      </c>
      <c r="I30" s="42">
        <v>10</v>
      </c>
      <c r="J30" s="42">
        <v>5</v>
      </c>
      <c r="K30" s="42">
        <f>SUM(G30:J35)</f>
        <v>30</v>
      </c>
      <c r="L30" s="33">
        <v>48400</v>
      </c>
    </row>
    <row r="31" spans="1:12" s="3" customFormat="1" ht="63.75" customHeight="1">
      <c r="A31" s="37"/>
      <c r="B31" s="9" t="s">
        <v>21</v>
      </c>
      <c r="C31" s="58" t="s">
        <v>22</v>
      </c>
      <c r="D31" s="34"/>
      <c r="E31" s="40"/>
      <c r="F31" s="34"/>
      <c r="G31" s="43"/>
      <c r="H31" s="43"/>
      <c r="I31" s="43"/>
      <c r="J31" s="43"/>
      <c r="K31" s="43"/>
      <c r="L31" s="34"/>
    </row>
    <row r="32" spans="1:12" s="3" customFormat="1" ht="12.75">
      <c r="A32" s="37"/>
      <c r="B32" s="9" t="s">
        <v>23</v>
      </c>
      <c r="C32" s="58"/>
      <c r="D32" s="34"/>
      <c r="E32" s="40"/>
      <c r="F32" s="34"/>
      <c r="G32" s="43"/>
      <c r="H32" s="43"/>
      <c r="I32" s="43"/>
      <c r="J32" s="43"/>
      <c r="K32" s="43"/>
      <c r="L32" s="34"/>
    </row>
    <row r="33" spans="1:12" s="3" customFormat="1" ht="12.75">
      <c r="A33" s="37"/>
      <c r="B33" s="9" t="s">
        <v>24</v>
      </c>
      <c r="C33" s="58"/>
      <c r="D33" s="34"/>
      <c r="E33" s="40"/>
      <c r="F33" s="34"/>
      <c r="G33" s="43"/>
      <c r="H33" s="43"/>
      <c r="I33" s="43"/>
      <c r="J33" s="43"/>
      <c r="K33" s="43"/>
      <c r="L33" s="34"/>
    </row>
    <row r="34" spans="1:12" s="3" customFormat="1" ht="12.75">
      <c r="A34" s="37"/>
      <c r="B34" s="9" t="s">
        <v>25</v>
      </c>
      <c r="C34" s="58"/>
      <c r="D34" s="34"/>
      <c r="E34" s="40"/>
      <c r="F34" s="34"/>
      <c r="G34" s="43"/>
      <c r="H34" s="43"/>
      <c r="I34" s="43"/>
      <c r="J34" s="43"/>
      <c r="K34" s="43"/>
      <c r="L34" s="34"/>
    </row>
    <row r="35" spans="1:12" s="3" customFormat="1" ht="13.5" thickBot="1">
      <c r="A35" s="38"/>
      <c r="B35" s="10" t="s">
        <v>26</v>
      </c>
      <c r="C35" s="59"/>
      <c r="D35" s="35"/>
      <c r="E35" s="41"/>
      <c r="F35" s="35"/>
      <c r="G35" s="44"/>
      <c r="H35" s="44"/>
      <c r="I35" s="44"/>
      <c r="J35" s="44"/>
      <c r="K35" s="44"/>
      <c r="L35" s="35"/>
    </row>
    <row r="36" spans="1:12" s="1" customFormat="1" ht="31.5" customHeight="1" thickBot="1">
      <c r="A36" s="11" t="s">
        <v>7</v>
      </c>
      <c r="B36" s="19"/>
      <c r="C36" s="19"/>
      <c r="D36" s="20">
        <f ca="1">SUM(OFFSET(DZACATEK,0,0,MATCH("Celkem:",A:A,0)-1,1))</f>
        <v>813691</v>
      </c>
      <c r="E36" s="21"/>
      <c r="F36" s="20">
        <f ca="1">SUM(OFFSET(FZACATEK,0,0,MATCH("Celkem:",A:A,0)-1,1))</f>
        <v>309893</v>
      </c>
      <c r="G36" s="22"/>
      <c r="H36" s="22"/>
      <c r="I36" s="22"/>
      <c r="J36" s="22"/>
      <c r="K36" s="19"/>
      <c r="L36" s="23">
        <f ca="1">SUM(OFFSET(LZACATEK,0,0,MATCH("Celkem:",A:A,0)-1,1))</f>
        <v>250000</v>
      </c>
    </row>
    <row r="37" spans="1:12" s="1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" customFormat="1" ht="12.75">
      <c r="A38" s="13"/>
      <c r="B38" s="25"/>
      <c r="C38" s="13"/>
      <c r="D38" s="12"/>
      <c r="E38" s="12"/>
      <c r="F38" s="12"/>
      <c r="G38" s="12"/>
      <c r="H38" s="12"/>
      <c r="I38" s="7"/>
      <c r="J38" s="7"/>
      <c r="K38" s="12"/>
      <c r="L38" s="12"/>
    </row>
    <row r="39" spans="1:12" s="1" customFormat="1" ht="15">
      <c r="A39" s="13"/>
      <c r="B39" s="13"/>
      <c r="C39" s="26"/>
      <c r="D39" s="27"/>
      <c r="E39" s="27"/>
      <c r="F39" s="27"/>
      <c r="G39" s="27"/>
      <c r="H39" s="27"/>
      <c r="I39" s="27"/>
      <c r="J39" s="12"/>
      <c r="K39" s="12"/>
      <c r="L39" s="12"/>
    </row>
    <row r="40" spans="1:12" s="1" customFormat="1" ht="12.75">
      <c r="A40" s="13"/>
      <c r="B40" s="13"/>
      <c r="C40" s="14"/>
      <c r="D40" s="12"/>
      <c r="E40" s="12"/>
      <c r="F40" s="12"/>
      <c r="G40" s="12"/>
      <c r="H40" s="12"/>
      <c r="I40" s="12"/>
      <c r="J40" s="12"/>
      <c r="K40" s="12"/>
      <c r="L40" s="12"/>
    </row>
    <row r="41" spans="1:12" s="1" customFormat="1" ht="15">
      <c r="A41" s="27"/>
      <c r="B41" s="27"/>
      <c r="C41" s="27"/>
      <c r="D41" s="12"/>
      <c r="E41" s="12"/>
      <c r="F41" s="12"/>
      <c r="G41" s="12"/>
      <c r="H41" s="12"/>
      <c r="I41" s="12"/>
      <c r="J41" s="12"/>
      <c r="K41" s="12"/>
      <c r="L41" s="12"/>
    </row>
    <row r="42" spans="1:12" s="1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9:12" s="1" customFormat="1" ht="9.75">
      <c r="I43" s="6"/>
      <c r="J43" s="5"/>
      <c r="K43" s="6"/>
      <c r="L43" s="5"/>
    </row>
  </sheetData>
  <sheetProtection/>
  <mergeCells count="33">
    <mergeCell ref="K24:K29"/>
    <mergeCell ref="A24:A29"/>
    <mergeCell ref="D24:D29"/>
    <mergeCell ref="E24:E29"/>
    <mergeCell ref="F24:F29"/>
    <mergeCell ref="G24:G29"/>
    <mergeCell ref="C25:C29"/>
    <mergeCell ref="K30:K35"/>
    <mergeCell ref="I24:I29"/>
    <mergeCell ref="A21:A23"/>
    <mergeCell ref="B21:B23"/>
    <mergeCell ref="D21:D23"/>
    <mergeCell ref="E21:E23"/>
    <mergeCell ref="F21:F23"/>
    <mergeCell ref="H30:H35"/>
    <mergeCell ref="C31:C35"/>
    <mergeCell ref="J24:J29"/>
    <mergeCell ref="L21:L23"/>
    <mergeCell ref="G22:G23"/>
    <mergeCell ref="H22:H23"/>
    <mergeCell ref="I22:I23"/>
    <mergeCell ref="K22:K23"/>
    <mergeCell ref="G21:K21"/>
    <mergeCell ref="L30:L35"/>
    <mergeCell ref="L24:L29"/>
    <mergeCell ref="A30:A35"/>
    <mergeCell ref="D30:D35"/>
    <mergeCell ref="E30:E35"/>
    <mergeCell ref="F30:F35"/>
    <mergeCell ref="G30:G35"/>
    <mergeCell ref="I30:I35"/>
    <mergeCell ref="J30:J35"/>
    <mergeCell ref="H24:H29"/>
  </mergeCells>
  <printOptions horizontalCentered="1" verticalCentered="1"/>
  <pageMargins left="0.7874015748031497" right="0.7874015748031497" top="0.5905511811023623" bottom="0.7874015748031497" header="0.3937007874015748" footer="0.1968503937007874"/>
  <pageSetup fitToHeight="20" fitToWidth="1" horizontalDpi="600" verticalDpi="600" orientation="landscape" paperSize="9" scale="84" r:id="rId1"/>
  <headerFooter alignWithMargins="0">
    <oddHeader>&amp;CPříloha č. 3 - DT 3 Ambulantní léčba</oddHeader>
    <oddFooter>&amp;CZastupitelstvo Olomouckého kraje 24. 6. 2016
27. - Program pro oblast protidrogové prevence
Příloha č. 3 DT 3 Ambulantní léčba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2016-05-13T07:31:22Z</cp:lastPrinted>
  <dcterms:created xsi:type="dcterms:W3CDTF">2006-03-26T18:14:00Z</dcterms:created>
  <dcterms:modified xsi:type="dcterms:W3CDTF">2016-06-03T08:03:06Z</dcterms:modified>
  <cp:category/>
  <cp:version/>
  <cp:contentType/>
  <cp:contentStatus/>
</cp:coreProperties>
</file>