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5576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Area" localSheetId="0">'List1'!$A$2:$L$59</definedName>
  </definedNames>
  <calcPr fullCalcOnLoad="1"/>
</workbook>
</file>

<file path=xl/sharedStrings.xml><?xml version="1.0" encoding="utf-8"?>
<sst xmlns="http://schemas.openxmlformats.org/spreadsheetml/2006/main" count="91" uniqueCount="75">
  <si>
    <t>Poř. číslo</t>
  </si>
  <si>
    <t>Žadatel</t>
  </si>
  <si>
    <t>Požadovaná částka z rozpočtu OK</t>
  </si>
  <si>
    <t>Návrh</t>
  </si>
  <si>
    <t>A</t>
  </si>
  <si>
    <t>C</t>
  </si>
  <si>
    <t>Celkem</t>
  </si>
  <si>
    <t>CELKEM:</t>
  </si>
  <si>
    <t>Bodové hodnocení</t>
  </si>
  <si>
    <t>návrh</t>
  </si>
  <si>
    <t>1</t>
  </si>
  <si>
    <t>Darmoděj z.ú.</t>
  </si>
  <si>
    <t>Darmoděj z.ú. - Kontaktní centrum</t>
  </si>
  <si>
    <t>Ústav</t>
  </si>
  <si>
    <t>27027864</t>
  </si>
  <si>
    <t>Dukelská 456/13</t>
  </si>
  <si>
    <t>79001</t>
  </si>
  <si>
    <t>Jeseník</t>
  </si>
  <si>
    <t>2</t>
  </si>
  <si>
    <t>o.s. KAPPA-HELP</t>
  </si>
  <si>
    <t>Zajištění provozu a služeb KKC Kappa - zdravotní</t>
  </si>
  <si>
    <t>Spolek</t>
  </si>
  <si>
    <t>66743192</t>
  </si>
  <si>
    <t>nám. Přerovského povstání 2803</t>
  </si>
  <si>
    <t>750 02</t>
  </si>
  <si>
    <t>Přerov I.-Město</t>
  </si>
  <si>
    <t>3</t>
  </si>
  <si>
    <t>PONTIS Šumperk o.p.s.</t>
  </si>
  <si>
    <t>K-centrum Krédo - kontaktní a poradenskcé centrum v oblasti drogové problematiky - adiktologická služba</t>
  </si>
  <si>
    <t>Obecně prospěšná společnost</t>
  </si>
  <si>
    <t>25843907</t>
  </si>
  <si>
    <t>Gen. Svobody 2800/68</t>
  </si>
  <si>
    <t>78701</t>
  </si>
  <si>
    <t>Šumperk</t>
  </si>
  <si>
    <t>4</t>
  </si>
  <si>
    <t>Společnost Podané ruce o.p.s.</t>
  </si>
  <si>
    <t>Harm reduction služby v Kontaktním centru v Olomouci</t>
  </si>
  <si>
    <t>60557621</t>
  </si>
  <si>
    <t>Vídeňská 225</t>
  </si>
  <si>
    <t>63900</t>
  </si>
  <si>
    <t>Štýřice</t>
  </si>
  <si>
    <t>5</t>
  </si>
  <si>
    <t>Výměnný a zdravotní program v Kontaktním centru v Prostějově</t>
  </si>
  <si>
    <t>Zajištění zdravotní stabilizace uživatelů drog, prostřednictvím distribuce harm reduction materiálu, zprostředkováním orientačního testování na infekční nemoci.</t>
  </si>
  <si>
    <t>Název projektu</t>
  </si>
  <si>
    <t>Popis projektu</t>
  </si>
  <si>
    <t>Účel použití dotace projektu a jeho cíl</t>
  </si>
  <si>
    <t>Celkové předpokládané náklady realizovaného projektu</t>
  </si>
  <si>
    <t>Termín realizace projektu</t>
  </si>
  <si>
    <t>B 1</t>
  </si>
  <si>
    <t>B2</t>
  </si>
  <si>
    <t>Prevence a ochrana klienta i veřejnosti před možnými negativními zejm. zdravotními důsledky zneužívání drog. Zajištění zdravotní stabilizace uživatelů drog, prostřednictvím programu harm reduction.</t>
  </si>
  <si>
    <t>Pozitivní působit na uživatele návykových látek směrem ke změně rizikového chování, vést je k ochraně vlastního zdraví, chránit veřejnost před negativními dopady užívání drog a zamezit šíření infekčních a virových chorob.</t>
  </si>
  <si>
    <t>Snižovat zdravotní rizika plynoucí z užívání drog, snížení a omezení rizik plynoucích ze šíření infekčních nemocí, ochrana veřejnosti a veřejného zdraví.</t>
  </si>
  <si>
    <t>Snižování zdravotních rizik vyplývajících z užívání drog, snižování rizika šíření infekčních nemocí, ochrana veřejnosti a veřejného zdraví. Realizace programu harm reduction.</t>
  </si>
  <si>
    <t xml:space="preserve">DT 1 Kontaktní a poradenské služby </t>
  </si>
  <si>
    <t>1.1.2016-31.12. 2016</t>
  </si>
  <si>
    <t>Rozpočet</t>
  </si>
  <si>
    <t>K rozdělení</t>
  </si>
  <si>
    <t>Rozděleno</t>
  </si>
  <si>
    <t>Zůstatek</t>
  </si>
  <si>
    <t>Okres</t>
  </si>
  <si>
    <t>Počet žádostí</t>
  </si>
  <si>
    <t>Částka</t>
  </si>
  <si>
    <t>Olomouc</t>
  </si>
  <si>
    <t>Prostějov</t>
  </si>
  <si>
    <t>Přerov</t>
  </si>
  <si>
    <t>Schválené subjekty pro oblast Jeseník:</t>
  </si>
  <si>
    <t>Darmoděj, z.ú.</t>
  </si>
  <si>
    <t>Schválené subjekty pro oblast Olomouc:</t>
  </si>
  <si>
    <t>Schválené subjekty pro oblast Prostějov:</t>
  </si>
  <si>
    <t>Schválené subjekty pro oblast Přerov:</t>
  </si>
  <si>
    <t>o.s. KAPPA - HELP</t>
  </si>
  <si>
    <t>Schválené subjekty pro oblast Šumperk:</t>
  </si>
  <si>
    <t>Rok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</si>
</sst>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2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30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9" borderId="8" applyNumberFormat="0" applyAlignment="0" applyProtection="0"/>
    <xf numFmtId="0" fontId="23" fillId="20" borderId="8" applyNumberFormat="0" applyAlignment="0" applyProtection="0"/>
    <xf numFmtId="0" fontId="38" fillId="20" borderId="9" applyNumberFormat="0" applyAlignment="0" applyProtection="0"/>
    <xf numFmtId="0" fontId="39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 shrinkToFit="1"/>
    </xf>
    <xf numFmtId="49" fontId="5" fillId="0" borderId="12" xfId="0" applyNumberFormat="1" applyFont="1" applyBorder="1" applyAlignment="1">
      <alignment horizontal="center" vertical="top" wrapText="1" shrinkToFit="1"/>
    </xf>
    <xf numFmtId="49" fontId="5" fillId="0" borderId="13" xfId="0" applyNumberFormat="1" applyFont="1" applyFill="1" applyBorder="1" applyAlignment="1">
      <alignment horizontal="center" vertical="top" wrapText="1" shrinkToFit="1"/>
    </xf>
    <xf numFmtId="0" fontId="5" fillId="0" borderId="0" xfId="0" applyFont="1" applyBorder="1" applyAlignment="1">
      <alignment horizontal="left" vertical="top" wrapText="1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wrapText="1"/>
    </xf>
    <xf numFmtId="0" fontId="6" fillId="26" borderId="16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164" fontId="6" fillId="4" borderId="18" xfId="0" applyNumberFormat="1" applyFont="1" applyFill="1" applyBorder="1" applyAlignment="1">
      <alignment horizontal="right"/>
    </xf>
    <xf numFmtId="164" fontId="7" fillId="4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/>
    </xf>
    <xf numFmtId="164" fontId="6" fillId="4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4" borderId="2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wrapText="1"/>
    </xf>
    <xf numFmtId="0" fontId="6" fillId="26" borderId="25" xfId="0" applyFont="1" applyFill="1" applyBorder="1" applyAlignment="1">
      <alignment horizontal="center" wrapText="1"/>
    </xf>
    <xf numFmtId="0" fontId="6" fillId="26" borderId="16" xfId="0" applyFont="1" applyFill="1" applyBorder="1" applyAlignment="1">
      <alignment horizontal="center" wrapText="1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6" fillId="26" borderId="26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vertical="top"/>
    </xf>
    <xf numFmtId="0" fontId="6" fillId="26" borderId="16" xfId="0" applyFont="1" applyFill="1" applyBorder="1" applyAlignment="1">
      <alignment horizontal="center" vertical="top"/>
    </xf>
    <xf numFmtId="0" fontId="6" fillId="26" borderId="24" xfId="0" applyFont="1" applyFill="1" applyBorder="1" applyAlignment="1">
      <alignment horizontal="center" vertical="top" wrapText="1"/>
    </xf>
    <xf numFmtId="0" fontId="6" fillId="26" borderId="16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view="pageLayout" zoomScaleSheetLayoutView="100" workbookViewId="0" topLeftCell="C46">
      <selection activeCell="B53" sqref="A53:IV53"/>
    </sheetView>
  </sheetViews>
  <sheetFormatPr defaultColWidth="9.140625" defaultRowHeight="12.75"/>
  <cols>
    <col min="1" max="1" width="7.57421875" style="0" customWidth="1"/>
    <col min="2" max="2" width="21.28125" style="0" customWidth="1"/>
    <col min="3" max="3" width="37.57421875" style="0" customWidth="1"/>
    <col min="4" max="4" width="19.421875" style="0" customWidth="1"/>
    <col min="5" max="5" width="25.00390625" style="0" customWidth="1"/>
    <col min="6" max="6" width="20.140625" style="0" customWidth="1"/>
    <col min="7" max="7" width="5.28125" style="0" customWidth="1"/>
    <col min="8" max="9" width="4.7109375" style="0" customWidth="1"/>
    <col min="10" max="10" width="8.7109375" style="0" customWidth="1"/>
    <col min="11" max="11" width="9.8515625" style="0" customWidth="1"/>
    <col min="12" max="12" width="21.28125" style="0" customWidth="1"/>
  </cols>
  <sheetData>
    <row r="1" s="4" customFormat="1" ht="1.5" customHeight="1"/>
    <row r="2" spans="1:3" s="4" customFormat="1" ht="15" customHeight="1">
      <c r="A2" s="25" t="s">
        <v>55</v>
      </c>
      <c r="B2" s="25"/>
      <c r="C2" s="25"/>
    </row>
    <row r="3" s="4" customFormat="1" ht="10.5" customHeight="1"/>
    <row r="4" spans="2:9" s="4" customFormat="1" ht="17.25" customHeight="1">
      <c r="B4" s="31" t="s">
        <v>74</v>
      </c>
      <c r="C4" s="26"/>
      <c r="D4" s="26"/>
      <c r="E4" s="26"/>
      <c r="F4" s="26" t="s">
        <v>67</v>
      </c>
      <c r="G4" s="26"/>
      <c r="H4" s="26"/>
      <c r="I4" s="26"/>
    </row>
    <row r="5" spans="2:9" s="4" customFormat="1" ht="15.75" customHeight="1">
      <c r="B5" s="30" t="s">
        <v>57</v>
      </c>
      <c r="C5" s="30">
        <v>1400000</v>
      </c>
      <c r="D5" s="26"/>
      <c r="E5" s="26"/>
      <c r="F5" s="31" t="s">
        <v>68</v>
      </c>
      <c r="G5" s="26"/>
      <c r="H5" s="26"/>
      <c r="I5" s="26"/>
    </row>
    <row r="6" spans="2:9" s="4" customFormat="1" ht="15.75" customHeight="1">
      <c r="B6" s="30" t="s">
        <v>58</v>
      </c>
      <c r="C6" s="30">
        <v>1400000</v>
      </c>
      <c r="D6" s="26"/>
      <c r="E6" s="26"/>
      <c r="F6" s="26"/>
      <c r="G6" s="26"/>
      <c r="H6" s="26"/>
      <c r="I6" s="26"/>
    </row>
    <row r="7" spans="2:9" s="4" customFormat="1" ht="15.75" customHeight="1">
      <c r="B7" s="30" t="s">
        <v>59</v>
      </c>
      <c r="C7" s="30">
        <v>1400000</v>
      </c>
      <c r="D7" s="26"/>
      <c r="E7" s="26"/>
      <c r="F7" s="26" t="s">
        <v>69</v>
      </c>
      <c r="G7" s="26"/>
      <c r="H7" s="26"/>
      <c r="I7" s="26"/>
    </row>
    <row r="8" spans="2:9" s="4" customFormat="1" ht="16.5" customHeight="1">
      <c r="B8" s="30" t="s">
        <v>60</v>
      </c>
      <c r="C8" s="30">
        <v>0</v>
      </c>
      <c r="D8" s="26"/>
      <c r="E8" s="26"/>
      <c r="F8" s="31" t="s">
        <v>35</v>
      </c>
      <c r="G8" s="26"/>
      <c r="H8" s="26"/>
      <c r="I8" s="26"/>
    </row>
    <row r="9" spans="2:9" s="4" customFormat="1" ht="10.5" customHeight="1">
      <c r="B9" s="26"/>
      <c r="C9" s="26"/>
      <c r="D9" s="26"/>
      <c r="E9" s="26"/>
      <c r="F9" s="26"/>
      <c r="G9" s="26"/>
      <c r="H9" s="26"/>
      <c r="I9" s="26"/>
    </row>
    <row r="10" spans="2:10" s="4" customFormat="1" ht="10.5" customHeight="1">
      <c r="B10" s="26"/>
      <c r="C10" s="26"/>
      <c r="D10" s="26"/>
      <c r="E10" s="26"/>
      <c r="F10" s="26" t="s">
        <v>70</v>
      </c>
      <c r="G10" s="26"/>
      <c r="H10" s="26"/>
      <c r="I10" s="26"/>
      <c r="J10" s="26"/>
    </row>
    <row r="11" spans="2:9" s="4" customFormat="1" ht="20.25" customHeight="1">
      <c r="B11" s="32" t="s">
        <v>61</v>
      </c>
      <c r="C11" s="32" t="s">
        <v>62</v>
      </c>
      <c r="D11" s="32" t="s">
        <v>63</v>
      </c>
      <c r="E11" s="26"/>
      <c r="F11" s="31" t="s">
        <v>35</v>
      </c>
      <c r="G11" s="26"/>
      <c r="H11" s="26"/>
      <c r="I11" s="26"/>
    </row>
    <row r="12" spans="2:9" s="4" customFormat="1" ht="21.75" customHeight="1">
      <c r="B12" s="30" t="s">
        <v>17</v>
      </c>
      <c r="C12" s="30">
        <v>1</v>
      </c>
      <c r="D12" s="30">
        <v>282100</v>
      </c>
      <c r="E12" s="26"/>
      <c r="F12" s="26"/>
      <c r="G12" s="26"/>
      <c r="H12" s="26"/>
      <c r="I12" s="26"/>
    </row>
    <row r="13" spans="2:9" s="4" customFormat="1" ht="18.75" customHeight="1">
      <c r="B13" s="30" t="s">
        <v>64</v>
      </c>
      <c r="C13" s="30">
        <v>1</v>
      </c>
      <c r="D13" s="30">
        <v>329200</v>
      </c>
      <c r="E13" s="26"/>
      <c r="F13" s="26" t="s">
        <v>71</v>
      </c>
      <c r="G13" s="26"/>
      <c r="H13" s="26"/>
      <c r="I13" s="26"/>
    </row>
    <row r="14" spans="2:9" s="4" customFormat="1" ht="15.75" customHeight="1">
      <c r="B14" s="30" t="s">
        <v>65</v>
      </c>
      <c r="C14" s="30">
        <v>1</v>
      </c>
      <c r="D14" s="30">
        <v>246900</v>
      </c>
      <c r="E14" s="26"/>
      <c r="F14" s="31" t="s">
        <v>72</v>
      </c>
      <c r="G14" s="26"/>
      <c r="H14" s="26"/>
      <c r="I14" s="26"/>
    </row>
    <row r="15" spans="2:9" s="4" customFormat="1" ht="18.75" customHeight="1">
      <c r="B15" s="30" t="s">
        <v>66</v>
      </c>
      <c r="C15" s="30">
        <v>1</v>
      </c>
      <c r="D15" s="30">
        <v>212600</v>
      </c>
      <c r="E15" s="26"/>
      <c r="F15" s="26"/>
      <c r="G15" s="26"/>
      <c r="H15" s="26"/>
      <c r="I15" s="26"/>
    </row>
    <row r="16" spans="2:9" s="4" customFormat="1" ht="20.25" customHeight="1">
      <c r="B16" s="30" t="s">
        <v>33</v>
      </c>
      <c r="C16" s="30">
        <v>1</v>
      </c>
      <c r="D16" s="30">
        <v>329200</v>
      </c>
      <c r="E16" s="26"/>
      <c r="F16" s="26" t="s">
        <v>73</v>
      </c>
      <c r="G16" s="26"/>
      <c r="H16" s="26"/>
      <c r="I16" s="26"/>
    </row>
    <row r="17" spans="2:9" s="4" customFormat="1" ht="19.5" customHeight="1">
      <c r="B17" s="32" t="s">
        <v>6</v>
      </c>
      <c r="C17" s="32">
        <v>5</v>
      </c>
      <c r="D17" s="32">
        <f>SUM(D12:D16)</f>
        <v>1400000</v>
      </c>
      <c r="E17" s="26"/>
      <c r="F17" s="31" t="s">
        <v>27</v>
      </c>
      <c r="G17" s="26"/>
      <c r="H17" s="26"/>
      <c r="I17" s="26"/>
    </row>
    <row r="18" spans="2:9" s="4" customFormat="1" ht="10.5" customHeight="1">
      <c r="B18" s="26"/>
      <c r="C18" s="26"/>
      <c r="D18" s="26"/>
      <c r="E18" s="26"/>
      <c r="F18" s="26"/>
      <c r="G18" s="26"/>
      <c r="H18" s="26"/>
      <c r="I18" s="26"/>
    </row>
    <row r="19" s="4" customFormat="1" ht="10.5" customHeight="1"/>
    <row r="20" s="4" customFormat="1" ht="10.5" customHeight="1"/>
    <row r="21" s="4" customFormat="1" ht="10.5" customHeight="1"/>
    <row r="22" s="4" customFormat="1" ht="10.5" customHeight="1"/>
    <row r="23" spans="2:3" s="4" customFormat="1" ht="19.5" customHeight="1">
      <c r="B23" s="33"/>
      <c r="C23" s="33"/>
    </row>
    <row r="24" spans="2:3" s="4" customFormat="1" ht="10.5" customHeight="1">
      <c r="B24" s="26"/>
      <c r="C24" s="25"/>
    </row>
    <row r="25" s="1" customFormat="1" ht="10.5" thickBot="1"/>
    <row r="26" spans="1:12" s="2" customFormat="1" ht="53.25" customHeight="1" thickBot="1">
      <c r="A26" s="37" t="s">
        <v>0</v>
      </c>
      <c r="B26" s="37" t="s">
        <v>1</v>
      </c>
      <c r="C26" s="10" t="s">
        <v>44</v>
      </c>
      <c r="D26" s="40" t="s">
        <v>47</v>
      </c>
      <c r="E26" s="40" t="s">
        <v>48</v>
      </c>
      <c r="F26" s="40" t="s">
        <v>2</v>
      </c>
      <c r="G26" s="48" t="s">
        <v>8</v>
      </c>
      <c r="H26" s="49"/>
      <c r="I26" s="49"/>
      <c r="J26" s="49"/>
      <c r="K26" s="50"/>
      <c r="L26" s="40" t="s">
        <v>3</v>
      </c>
    </row>
    <row r="27" spans="1:12" s="2" customFormat="1" ht="13.5" customHeight="1" thickBot="1">
      <c r="A27" s="38"/>
      <c r="B27" s="38"/>
      <c r="C27" s="10" t="s">
        <v>45</v>
      </c>
      <c r="D27" s="41"/>
      <c r="E27" s="41"/>
      <c r="F27" s="41"/>
      <c r="G27" s="51" t="s">
        <v>4</v>
      </c>
      <c r="H27" s="53" t="s">
        <v>49</v>
      </c>
      <c r="I27" s="53" t="s">
        <v>50</v>
      </c>
      <c r="J27" s="11" t="s">
        <v>5</v>
      </c>
      <c r="K27" s="40" t="s">
        <v>6</v>
      </c>
      <c r="L27" s="41"/>
    </row>
    <row r="28" spans="1:12" s="2" customFormat="1" ht="30" thickBot="1">
      <c r="A28" s="39"/>
      <c r="B28" s="39"/>
      <c r="C28" s="10" t="s">
        <v>46</v>
      </c>
      <c r="D28" s="42"/>
      <c r="E28" s="42"/>
      <c r="F28" s="42"/>
      <c r="G28" s="52"/>
      <c r="H28" s="54"/>
      <c r="I28" s="54"/>
      <c r="J28" s="12" t="s">
        <v>9</v>
      </c>
      <c r="K28" s="42"/>
      <c r="L28" s="42"/>
    </row>
    <row r="29" spans="1:12" s="3" customFormat="1" ht="33.75" customHeight="1">
      <c r="A29" s="55" t="s">
        <v>10</v>
      </c>
      <c r="B29" s="6" t="s">
        <v>11</v>
      </c>
      <c r="C29" s="5" t="s">
        <v>12</v>
      </c>
      <c r="D29" s="43">
        <v>1823900</v>
      </c>
      <c r="E29" s="58" t="s">
        <v>56</v>
      </c>
      <c r="F29" s="43">
        <v>342675</v>
      </c>
      <c r="G29" s="34">
        <v>1</v>
      </c>
      <c r="H29" s="34">
        <v>5</v>
      </c>
      <c r="I29" s="34">
        <v>10</v>
      </c>
      <c r="J29" s="34">
        <v>10</v>
      </c>
      <c r="K29" s="34">
        <f>SUM(G29:J34)</f>
        <v>26</v>
      </c>
      <c r="L29" s="43">
        <v>282100</v>
      </c>
    </row>
    <row r="30" spans="1:12" s="3" customFormat="1" ht="90" customHeight="1">
      <c r="A30" s="56"/>
      <c r="B30" s="7" t="s">
        <v>13</v>
      </c>
      <c r="C30" s="46" t="s">
        <v>54</v>
      </c>
      <c r="D30" s="44"/>
      <c r="E30" s="59"/>
      <c r="F30" s="44"/>
      <c r="G30" s="35"/>
      <c r="H30" s="35"/>
      <c r="I30" s="35"/>
      <c r="J30" s="35"/>
      <c r="K30" s="35"/>
      <c r="L30" s="44"/>
    </row>
    <row r="31" spans="1:12" s="3" customFormat="1" ht="15">
      <c r="A31" s="56"/>
      <c r="B31" s="7" t="s">
        <v>14</v>
      </c>
      <c r="C31" s="46"/>
      <c r="D31" s="44"/>
      <c r="E31" s="59"/>
      <c r="F31" s="44"/>
      <c r="G31" s="35"/>
      <c r="H31" s="35"/>
      <c r="I31" s="35"/>
      <c r="J31" s="35"/>
      <c r="K31" s="35"/>
      <c r="L31" s="44"/>
    </row>
    <row r="32" spans="1:12" s="3" customFormat="1" ht="15">
      <c r="A32" s="56"/>
      <c r="B32" s="7" t="s">
        <v>15</v>
      </c>
      <c r="C32" s="46"/>
      <c r="D32" s="44"/>
      <c r="E32" s="59"/>
      <c r="F32" s="44"/>
      <c r="G32" s="35"/>
      <c r="H32" s="35"/>
      <c r="I32" s="35"/>
      <c r="J32" s="35"/>
      <c r="K32" s="35"/>
      <c r="L32" s="44"/>
    </row>
    <row r="33" spans="1:12" s="3" customFormat="1" ht="15">
      <c r="A33" s="56"/>
      <c r="B33" s="7" t="s">
        <v>16</v>
      </c>
      <c r="C33" s="46"/>
      <c r="D33" s="44"/>
      <c r="E33" s="59"/>
      <c r="F33" s="44"/>
      <c r="G33" s="35"/>
      <c r="H33" s="35"/>
      <c r="I33" s="35"/>
      <c r="J33" s="35"/>
      <c r="K33" s="35"/>
      <c r="L33" s="44"/>
    </row>
    <row r="34" spans="1:12" s="3" customFormat="1" ht="15">
      <c r="A34" s="57"/>
      <c r="B34" s="8" t="s">
        <v>17</v>
      </c>
      <c r="C34" s="47"/>
      <c r="D34" s="45"/>
      <c r="E34" s="60"/>
      <c r="F34" s="45"/>
      <c r="G34" s="36"/>
      <c r="H34" s="36"/>
      <c r="I34" s="36"/>
      <c r="J34" s="36"/>
      <c r="K34" s="36"/>
      <c r="L34" s="45"/>
    </row>
    <row r="35" spans="1:12" s="3" customFormat="1" ht="33.75" customHeight="1">
      <c r="A35" s="55" t="s">
        <v>18</v>
      </c>
      <c r="B35" s="6" t="s">
        <v>19</v>
      </c>
      <c r="C35" s="5" t="s">
        <v>20</v>
      </c>
      <c r="D35" s="43">
        <v>761219</v>
      </c>
      <c r="E35" s="58" t="s">
        <v>56</v>
      </c>
      <c r="F35" s="43">
        <v>258219</v>
      </c>
      <c r="G35" s="34">
        <v>1</v>
      </c>
      <c r="H35" s="34">
        <v>10</v>
      </c>
      <c r="I35" s="34">
        <v>10</v>
      </c>
      <c r="J35" s="34">
        <v>5</v>
      </c>
      <c r="K35" s="34">
        <f>SUM(G35:J40)</f>
        <v>26</v>
      </c>
      <c r="L35" s="43">
        <v>212600</v>
      </c>
    </row>
    <row r="36" spans="1:12" s="3" customFormat="1" ht="75" customHeight="1">
      <c r="A36" s="56"/>
      <c r="B36" s="7" t="s">
        <v>21</v>
      </c>
      <c r="C36" s="46" t="s">
        <v>53</v>
      </c>
      <c r="D36" s="44"/>
      <c r="E36" s="59"/>
      <c r="F36" s="44"/>
      <c r="G36" s="35"/>
      <c r="H36" s="35"/>
      <c r="I36" s="35"/>
      <c r="J36" s="35"/>
      <c r="K36" s="35"/>
      <c r="L36" s="44"/>
    </row>
    <row r="37" spans="1:12" s="3" customFormat="1" ht="15">
      <c r="A37" s="56"/>
      <c r="B37" s="7" t="s">
        <v>22</v>
      </c>
      <c r="C37" s="46"/>
      <c r="D37" s="44"/>
      <c r="E37" s="59"/>
      <c r="F37" s="44"/>
      <c r="G37" s="35"/>
      <c r="H37" s="35"/>
      <c r="I37" s="35"/>
      <c r="J37" s="35"/>
      <c r="K37" s="35"/>
      <c r="L37" s="44"/>
    </row>
    <row r="38" spans="1:12" s="3" customFormat="1" ht="30">
      <c r="A38" s="56"/>
      <c r="B38" s="7" t="s">
        <v>23</v>
      </c>
      <c r="C38" s="46"/>
      <c r="D38" s="44"/>
      <c r="E38" s="59"/>
      <c r="F38" s="44"/>
      <c r="G38" s="35"/>
      <c r="H38" s="35"/>
      <c r="I38" s="35"/>
      <c r="J38" s="35"/>
      <c r="K38" s="35"/>
      <c r="L38" s="44"/>
    </row>
    <row r="39" spans="1:12" s="3" customFormat="1" ht="15">
      <c r="A39" s="56"/>
      <c r="B39" s="7" t="s">
        <v>24</v>
      </c>
      <c r="C39" s="46"/>
      <c r="D39" s="44"/>
      <c r="E39" s="59"/>
      <c r="F39" s="44"/>
      <c r="G39" s="35"/>
      <c r="H39" s="35"/>
      <c r="I39" s="35"/>
      <c r="J39" s="35"/>
      <c r="K39" s="35"/>
      <c r="L39" s="44"/>
    </row>
    <row r="40" spans="1:12" s="3" customFormat="1" ht="15">
      <c r="A40" s="57"/>
      <c r="B40" s="8" t="s">
        <v>25</v>
      </c>
      <c r="C40" s="47"/>
      <c r="D40" s="45"/>
      <c r="E40" s="60"/>
      <c r="F40" s="45"/>
      <c r="G40" s="36"/>
      <c r="H40" s="36"/>
      <c r="I40" s="36"/>
      <c r="J40" s="36"/>
      <c r="K40" s="36"/>
      <c r="L40" s="45"/>
    </row>
    <row r="41" spans="1:12" s="3" customFormat="1" ht="63.75" customHeight="1">
      <c r="A41" s="55" t="s">
        <v>26</v>
      </c>
      <c r="B41" s="6" t="s">
        <v>27</v>
      </c>
      <c r="C41" s="5" t="s">
        <v>28</v>
      </c>
      <c r="D41" s="43">
        <v>1188320</v>
      </c>
      <c r="E41" s="58" t="s">
        <v>56</v>
      </c>
      <c r="F41" s="43">
        <v>400000</v>
      </c>
      <c r="G41" s="34">
        <v>1</v>
      </c>
      <c r="H41" s="34">
        <v>5</v>
      </c>
      <c r="I41" s="34">
        <v>10</v>
      </c>
      <c r="J41" s="34">
        <v>10</v>
      </c>
      <c r="K41" s="34">
        <f>SUM(G41:J46)</f>
        <v>26</v>
      </c>
      <c r="L41" s="43">
        <v>329200</v>
      </c>
    </row>
    <row r="42" spans="1:12" s="3" customFormat="1" ht="105" customHeight="1">
      <c r="A42" s="56"/>
      <c r="B42" s="7" t="s">
        <v>29</v>
      </c>
      <c r="C42" s="46" t="s">
        <v>52</v>
      </c>
      <c r="D42" s="44"/>
      <c r="E42" s="59"/>
      <c r="F42" s="44"/>
      <c r="G42" s="35"/>
      <c r="H42" s="35"/>
      <c r="I42" s="35"/>
      <c r="J42" s="35"/>
      <c r="K42" s="35"/>
      <c r="L42" s="44"/>
    </row>
    <row r="43" spans="1:12" s="3" customFormat="1" ht="15">
      <c r="A43" s="56"/>
      <c r="B43" s="7" t="s">
        <v>30</v>
      </c>
      <c r="C43" s="46"/>
      <c r="D43" s="44"/>
      <c r="E43" s="59"/>
      <c r="F43" s="44"/>
      <c r="G43" s="35"/>
      <c r="H43" s="35"/>
      <c r="I43" s="35"/>
      <c r="J43" s="35"/>
      <c r="K43" s="35"/>
      <c r="L43" s="44"/>
    </row>
    <row r="44" spans="1:12" s="3" customFormat="1" ht="30">
      <c r="A44" s="56"/>
      <c r="B44" s="7" t="s">
        <v>31</v>
      </c>
      <c r="C44" s="46"/>
      <c r="D44" s="44"/>
      <c r="E44" s="59"/>
      <c r="F44" s="44"/>
      <c r="G44" s="35"/>
      <c r="H44" s="35"/>
      <c r="I44" s="35"/>
      <c r="J44" s="35"/>
      <c r="K44" s="35"/>
      <c r="L44" s="44"/>
    </row>
    <row r="45" spans="1:12" s="3" customFormat="1" ht="15">
      <c r="A45" s="56"/>
      <c r="B45" s="7" t="s">
        <v>32</v>
      </c>
      <c r="C45" s="46"/>
      <c r="D45" s="44"/>
      <c r="E45" s="59"/>
      <c r="F45" s="44"/>
      <c r="G45" s="35"/>
      <c r="H45" s="35"/>
      <c r="I45" s="35"/>
      <c r="J45" s="35"/>
      <c r="K45" s="35"/>
      <c r="L45" s="44"/>
    </row>
    <row r="46" spans="1:12" s="3" customFormat="1" ht="21.75" customHeight="1">
      <c r="A46" s="57"/>
      <c r="B46" s="8" t="s">
        <v>33</v>
      </c>
      <c r="C46" s="47"/>
      <c r="D46" s="45"/>
      <c r="E46" s="60"/>
      <c r="F46" s="45"/>
      <c r="G46" s="36"/>
      <c r="H46" s="36"/>
      <c r="I46" s="36"/>
      <c r="J46" s="36"/>
      <c r="K46" s="36"/>
      <c r="L46" s="45"/>
    </row>
    <row r="47" spans="1:12" s="3" customFormat="1" ht="33.75" customHeight="1">
      <c r="A47" s="55" t="s">
        <v>34</v>
      </c>
      <c r="B47" s="6" t="s">
        <v>35</v>
      </c>
      <c r="C47" s="5" t="s">
        <v>36</v>
      </c>
      <c r="D47" s="43">
        <v>400000</v>
      </c>
      <c r="E47" s="58">
        <v>2016</v>
      </c>
      <c r="F47" s="43">
        <v>400000</v>
      </c>
      <c r="G47" s="34">
        <v>1</v>
      </c>
      <c r="H47" s="34">
        <v>10</v>
      </c>
      <c r="I47" s="34">
        <v>10</v>
      </c>
      <c r="J47" s="34">
        <v>5</v>
      </c>
      <c r="K47" s="34">
        <f>SUM(G47:J52)</f>
        <v>26</v>
      </c>
      <c r="L47" s="43">
        <v>329200</v>
      </c>
    </row>
    <row r="48" spans="1:12" s="3" customFormat="1" ht="105">
      <c r="A48" s="56"/>
      <c r="B48" s="7" t="s">
        <v>29</v>
      </c>
      <c r="C48" s="9" t="s">
        <v>51</v>
      </c>
      <c r="D48" s="44"/>
      <c r="E48" s="59"/>
      <c r="F48" s="44"/>
      <c r="G48" s="35"/>
      <c r="H48" s="35"/>
      <c r="I48" s="35"/>
      <c r="J48" s="35"/>
      <c r="K48" s="35"/>
      <c r="L48" s="44"/>
    </row>
    <row r="49" spans="1:12" s="3" customFormat="1" ht="15">
      <c r="A49" s="56"/>
      <c r="B49" s="7" t="s">
        <v>37</v>
      </c>
      <c r="C49" s="46"/>
      <c r="D49" s="44"/>
      <c r="E49" s="59"/>
      <c r="F49" s="44"/>
      <c r="G49" s="35"/>
      <c r="H49" s="35"/>
      <c r="I49" s="35"/>
      <c r="J49" s="35"/>
      <c r="K49" s="35"/>
      <c r="L49" s="44"/>
    </row>
    <row r="50" spans="1:12" s="3" customFormat="1" ht="15">
      <c r="A50" s="56"/>
      <c r="B50" s="7" t="s">
        <v>38</v>
      </c>
      <c r="C50" s="46"/>
      <c r="D50" s="44"/>
      <c r="E50" s="59"/>
      <c r="F50" s="44"/>
      <c r="G50" s="35"/>
      <c r="H50" s="35"/>
      <c r="I50" s="35"/>
      <c r="J50" s="35"/>
      <c r="K50" s="35"/>
      <c r="L50" s="44"/>
    </row>
    <row r="51" spans="1:12" s="3" customFormat="1" ht="15">
      <c r="A51" s="56"/>
      <c r="B51" s="7" t="s">
        <v>39</v>
      </c>
      <c r="C51" s="46"/>
      <c r="D51" s="44"/>
      <c r="E51" s="59"/>
      <c r="F51" s="44"/>
      <c r="G51" s="35"/>
      <c r="H51" s="35"/>
      <c r="I51" s="35"/>
      <c r="J51" s="35"/>
      <c r="K51" s="35"/>
      <c r="L51" s="44"/>
    </row>
    <row r="52" spans="1:12" s="3" customFormat="1" ht="15">
      <c r="A52" s="57"/>
      <c r="B52" s="8" t="s">
        <v>40</v>
      </c>
      <c r="C52" s="47"/>
      <c r="D52" s="45"/>
      <c r="E52" s="60"/>
      <c r="F52" s="45"/>
      <c r="G52" s="36"/>
      <c r="H52" s="36"/>
      <c r="I52" s="36"/>
      <c r="J52" s="36"/>
      <c r="K52" s="36"/>
      <c r="L52" s="45"/>
    </row>
    <row r="53" spans="1:12" s="3" customFormat="1" ht="45">
      <c r="A53" s="55" t="s">
        <v>41</v>
      </c>
      <c r="B53" s="6" t="s">
        <v>35</v>
      </c>
      <c r="C53" s="5" t="s">
        <v>42</v>
      </c>
      <c r="D53" s="43">
        <v>300000</v>
      </c>
      <c r="E53" s="58" t="s">
        <v>56</v>
      </c>
      <c r="F53" s="43">
        <v>300000</v>
      </c>
      <c r="G53" s="34">
        <v>1</v>
      </c>
      <c r="H53" s="34">
        <v>10</v>
      </c>
      <c r="I53" s="34">
        <v>10</v>
      </c>
      <c r="J53" s="34">
        <v>5</v>
      </c>
      <c r="K53" s="34">
        <f>SUM(G53:J58)</f>
        <v>26</v>
      </c>
      <c r="L53" s="43">
        <v>246900</v>
      </c>
    </row>
    <row r="54" spans="1:12" s="3" customFormat="1" ht="90">
      <c r="A54" s="56"/>
      <c r="B54" s="7" t="s">
        <v>29</v>
      </c>
      <c r="C54" s="9" t="s">
        <v>43</v>
      </c>
      <c r="D54" s="44"/>
      <c r="E54" s="59"/>
      <c r="F54" s="44"/>
      <c r="G54" s="35"/>
      <c r="H54" s="35"/>
      <c r="I54" s="35"/>
      <c r="J54" s="35"/>
      <c r="K54" s="35"/>
      <c r="L54" s="44"/>
    </row>
    <row r="55" spans="1:12" s="3" customFormat="1" ht="15">
      <c r="A55" s="56"/>
      <c r="B55" s="7" t="s">
        <v>37</v>
      </c>
      <c r="C55" s="46"/>
      <c r="D55" s="44"/>
      <c r="E55" s="59"/>
      <c r="F55" s="44"/>
      <c r="G55" s="35"/>
      <c r="H55" s="35"/>
      <c r="I55" s="35"/>
      <c r="J55" s="35"/>
      <c r="K55" s="35"/>
      <c r="L55" s="44"/>
    </row>
    <row r="56" spans="1:12" s="3" customFormat="1" ht="15">
      <c r="A56" s="56"/>
      <c r="B56" s="7" t="s">
        <v>38</v>
      </c>
      <c r="C56" s="46"/>
      <c r="D56" s="44"/>
      <c r="E56" s="59"/>
      <c r="F56" s="44"/>
      <c r="G56" s="35"/>
      <c r="H56" s="35"/>
      <c r="I56" s="35"/>
      <c r="J56" s="35"/>
      <c r="K56" s="35"/>
      <c r="L56" s="44"/>
    </row>
    <row r="57" spans="1:12" s="3" customFormat="1" ht="15">
      <c r="A57" s="56"/>
      <c r="B57" s="7" t="s">
        <v>39</v>
      </c>
      <c r="C57" s="46"/>
      <c r="D57" s="44"/>
      <c r="E57" s="59"/>
      <c r="F57" s="44"/>
      <c r="G57" s="35"/>
      <c r="H57" s="35"/>
      <c r="I57" s="35"/>
      <c r="J57" s="35"/>
      <c r="K57" s="35"/>
      <c r="L57" s="44"/>
    </row>
    <row r="58" spans="1:12" s="3" customFormat="1" ht="15" thickBot="1">
      <c r="A58" s="57"/>
      <c r="B58" s="8" t="s">
        <v>40</v>
      </c>
      <c r="C58" s="47"/>
      <c r="D58" s="45"/>
      <c r="E58" s="60"/>
      <c r="F58" s="45"/>
      <c r="G58" s="36"/>
      <c r="H58" s="36"/>
      <c r="I58" s="36"/>
      <c r="J58" s="36"/>
      <c r="K58" s="36"/>
      <c r="L58" s="45"/>
    </row>
    <row r="59" spans="1:12" s="1" customFormat="1" ht="26.25" customHeight="1" thickBot="1">
      <c r="A59" s="13" t="s">
        <v>7</v>
      </c>
      <c r="B59" s="14"/>
      <c r="C59" s="14"/>
      <c r="D59" s="15">
        <f ca="1">SUM(OFFSET(DZACATEK,0,0,MATCH("Celkem:",A:A,0)-1,1))</f>
        <v>7273439</v>
      </c>
      <c r="E59" s="16"/>
      <c r="F59" s="15">
        <f ca="1">SUM(OFFSET(FZACATEK,0,0,MATCH("Celkem:",A:A,0)-1,1))</f>
        <v>1700894</v>
      </c>
      <c r="G59" s="17"/>
      <c r="H59" s="17"/>
      <c r="I59" s="17"/>
      <c r="J59" s="17"/>
      <c r="K59" s="14"/>
      <c r="L59" s="18">
        <f>SUM(L29:L58)</f>
        <v>1400000</v>
      </c>
    </row>
    <row r="60" spans="1:12" s="1" customFormat="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s="1" customFormat="1" ht="15">
      <c r="A61" s="20"/>
      <c r="B61" s="27"/>
      <c r="C61" s="20"/>
      <c r="D61" s="19"/>
      <c r="E61" s="19"/>
      <c r="F61" s="19"/>
      <c r="G61" s="19"/>
      <c r="H61" s="19"/>
      <c r="I61" s="21"/>
      <c r="J61" s="21"/>
      <c r="K61" s="19"/>
      <c r="L61" s="19"/>
    </row>
    <row r="62" spans="1:12" s="1" customFormat="1" ht="15">
      <c r="A62" s="20"/>
      <c r="B62" s="20"/>
      <c r="C62" s="22"/>
      <c r="D62" s="19"/>
      <c r="E62" s="19"/>
      <c r="F62" s="19"/>
      <c r="G62" s="19"/>
      <c r="H62" s="19"/>
      <c r="I62" s="19"/>
      <c r="J62" s="19"/>
      <c r="K62" s="19"/>
      <c r="L62" s="19"/>
    </row>
    <row r="63" spans="1:12" s="1" customFormat="1" ht="15">
      <c r="A63" s="28"/>
      <c r="B63" s="28"/>
      <c r="C63" s="29"/>
      <c r="D63" s="19"/>
      <c r="E63" s="19"/>
      <c r="F63" s="19"/>
      <c r="G63" s="19"/>
      <c r="H63" s="19"/>
      <c r="I63" s="19"/>
      <c r="J63" s="19"/>
      <c r="K63" s="19"/>
      <c r="L63" s="19"/>
    </row>
    <row r="64" spans="1:12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s="1" customFormat="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s="1" customFormat="1" ht="15">
      <c r="A66" s="19"/>
      <c r="B66" s="19"/>
      <c r="C66" s="19"/>
      <c r="D66" s="19"/>
      <c r="E66" s="19"/>
      <c r="F66" s="19"/>
      <c r="G66" s="19"/>
      <c r="H66" s="19"/>
      <c r="I66" s="23"/>
      <c r="J66" s="24"/>
      <c r="K66" s="23"/>
      <c r="L66" s="24"/>
    </row>
  </sheetData>
  <sheetProtection/>
  <mergeCells count="67">
    <mergeCell ref="C55:C58"/>
    <mergeCell ref="A53:A58"/>
    <mergeCell ref="D53:D58"/>
    <mergeCell ref="E53:E58"/>
    <mergeCell ref="F53:F58"/>
    <mergeCell ref="G53:G58"/>
    <mergeCell ref="H53:H58"/>
    <mergeCell ref="H47:H52"/>
    <mergeCell ref="I47:I52"/>
    <mergeCell ref="J47:J52"/>
    <mergeCell ref="K47:K52"/>
    <mergeCell ref="L47:L52"/>
    <mergeCell ref="I53:I58"/>
    <mergeCell ref="J53:J58"/>
    <mergeCell ref="K53:K58"/>
    <mergeCell ref="L53:L58"/>
    <mergeCell ref="C49:C52"/>
    <mergeCell ref="I41:I46"/>
    <mergeCell ref="J41:J46"/>
    <mergeCell ref="K41:K46"/>
    <mergeCell ref="L41:L46"/>
    <mergeCell ref="C42:C46"/>
    <mergeCell ref="A47:A52"/>
    <mergeCell ref="D47:D52"/>
    <mergeCell ref="E47:E52"/>
    <mergeCell ref="F47:F52"/>
    <mergeCell ref="G47:G52"/>
    <mergeCell ref="I35:I40"/>
    <mergeCell ref="D35:D40"/>
    <mergeCell ref="E35:E40"/>
    <mergeCell ref="F35:F40"/>
    <mergeCell ref="G35:G40"/>
    <mergeCell ref="J35:J40"/>
    <mergeCell ref="K35:K40"/>
    <mergeCell ref="L35:L40"/>
    <mergeCell ref="A41:A46"/>
    <mergeCell ref="D41:D46"/>
    <mergeCell ref="E41:E46"/>
    <mergeCell ref="F41:F46"/>
    <mergeCell ref="G41:G46"/>
    <mergeCell ref="H41:H46"/>
    <mergeCell ref="A35:A40"/>
    <mergeCell ref="H35:H40"/>
    <mergeCell ref="C36:C40"/>
    <mergeCell ref="A29:A34"/>
    <mergeCell ref="D29:D34"/>
    <mergeCell ref="E29:E34"/>
    <mergeCell ref="F29:F34"/>
    <mergeCell ref="G29:G34"/>
    <mergeCell ref="L29:L34"/>
    <mergeCell ref="C30:C34"/>
    <mergeCell ref="G26:K26"/>
    <mergeCell ref="L26:L28"/>
    <mergeCell ref="G27:G28"/>
    <mergeCell ref="H27:H28"/>
    <mergeCell ref="I27:I28"/>
    <mergeCell ref="K27:K28"/>
    <mergeCell ref="B23:C23"/>
    <mergeCell ref="H29:H34"/>
    <mergeCell ref="I29:I34"/>
    <mergeCell ref="J29:J34"/>
    <mergeCell ref="K29:K34"/>
    <mergeCell ref="A26:A28"/>
    <mergeCell ref="B26:B28"/>
    <mergeCell ref="D26:D28"/>
    <mergeCell ref="E26:E28"/>
    <mergeCell ref="F26:F28"/>
  </mergeCells>
  <printOptions horizontalCentered="1" verticalCentered="1"/>
  <pageMargins left="0.7874015748031497" right="0.7874015748031497" top="0.5905511811023623" bottom="0.7874015748031497" header="0.3937007874015748" footer="0.3937007874015748"/>
  <pageSetup fitToHeight="20" horizontalDpi="600" verticalDpi="600" orientation="landscape" paperSize="9" scale="70" r:id="rId1"/>
  <headerFooter alignWithMargins="0">
    <oddHeader>&amp;CPříloha č.1 - DT 1 Kontaktní a poradenské služby</oddHeader>
    <oddFooter>&amp;CZastupitelstvo Olomouckého kraje 24.6.2016
27.- Program pro oblast protidrogové prevence
Příloha č.1 DT 1 Kontaktní a poradenské služby</oddFooter>
  </headerFooter>
  <rowBreaks count="2" manualBreakCount="2">
    <brk id="3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Starostová Zuzana</dc:creator>
  <cp:keywords/>
  <dc:description/>
  <cp:lastModifiedBy>Telcová Katarína</cp:lastModifiedBy>
  <cp:lastPrinted>2016-05-11T12:14:31Z</cp:lastPrinted>
  <dcterms:created xsi:type="dcterms:W3CDTF">2006-03-26T18:14:00Z</dcterms:created>
  <dcterms:modified xsi:type="dcterms:W3CDTF">2016-06-06T07:27:47Z</dcterms:modified>
  <cp:category/>
  <cp:version/>
  <cp:contentType/>
  <cp:contentStatus/>
</cp:coreProperties>
</file>