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88" windowWidth="15336" windowHeight="9168" activeTab="0"/>
  </bookViews>
  <sheets>
    <sheet name="Výstavba a moder.ČOV 2015" sheetId="1" r:id="rId1"/>
    <sheet name="Výstavba a moder.vodovodů 2015" sheetId="2" r:id="rId2"/>
  </sheets>
  <definedNames>
    <definedName name="_xlnm.Print_Titles" localSheetId="0">'Výstavba a moder.ČOV 2015'!$1:$2</definedName>
    <definedName name="_xlnm.Print_Titles" localSheetId="1">'Výstavba a moder.vodovodů 2015'!$1:$2</definedName>
  </definedNames>
  <calcPr fullCalcOnLoad="1"/>
</workbook>
</file>

<file path=xl/sharedStrings.xml><?xml version="1.0" encoding="utf-8"?>
<sst xmlns="http://schemas.openxmlformats.org/spreadsheetml/2006/main" count="450" uniqueCount="226">
  <si>
    <t>Č.</t>
  </si>
  <si>
    <t>Název akce</t>
  </si>
  <si>
    <t>Dluhová služba (%)</t>
  </si>
  <si>
    <t>Úplnost dokladů (A/N)</t>
  </si>
  <si>
    <t>Okres</t>
  </si>
  <si>
    <t>Jiná dotace (A/N)</t>
  </si>
  <si>
    <t>Soulad s PRVKOK (A/N)</t>
  </si>
  <si>
    <t>Komentář</t>
  </si>
  <si>
    <t>Celkem</t>
  </si>
  <si>
    <t>Seznam použitých zkratek:</t>
  </si>
  <si>
    <t>Mze – Ministerstvo zemědělství</t>
  </si>
  <si>
    <t>CHKO LP – Chráněná krajinná oblast Litovelské Pomoraví</t>
  </si>
  <si>
    <t>K – kanalizace</t>
  </si>
  <si>
    <t>ČS – čerpací stanice</t>
  </si>
  <si>
    <t>SP – stavební povolení</t>
  </si>
  <si>
    <t>ČOV – čistírna odpadních vod</t>
  </si>
  <si>
    <t>VÚ – vodoprávní úřad</t>
  </si>
  <si>
    <t>RD – rodinný domek</t>
  </si>
  <si>
    <t>Výsledek prvotního hodnocení odboru</t>
  </si>
  <si>
    <t>MČ - místní část</t>
  </si>
  <si>
    <t>ÚV - úpravna vody</t>
  </si>
  <si>
    <t>VDJ - vodojem</t>
  </si>
  <si>
    <t>K - kanalizace</t>
  </si>
  <si>
    <t>AT stanice - automatická tlaková stanice</t>
  </si>
  <si>
    <t>VÚ - vodoprávní úřad</t>
  </si>
  <si>
    <t>RD - rodinný domek</t>
  </si>
  <si>
    <t>SV - skupinový vodovod</t>
  </si>
  <si>
    <t xml:space="preserve"> V - vodovod</t>
  </si>
  <si>
    <r>
      <t>EO – ekvivalentní obyvatel je def. produkcí znečištění biolog. spotřebou kyslíku (BSK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) v množství 60 g/den </t>
    </r>
  </si>
  <si>
    <t>PRV - Program rozvoje venkova</t>
  </si>
  <si>
    <t xml:space="preserve">OP ŽP - Operační program Životního prostředí </t>
  </si>
  <si>
    <t>PS - podtlaková stanice</t>
  </si>
  <si>
    <t>CHOPAV - chráněná oblast přirozené akumulace vod</t>
  </si>
  <si>
    <t>Šumperk</t>
  </si>
  <si>
    <t>A</t>
  </si>
  <si>
    <t>Olomouc</t>
  </si>
  <si>
    <t>Prostějov</t>
  </si>
  <si>
    <t>Přerov</t>
  </si>
  <si>
    <t>N</t>
  </si>
  <si>
    <t>OK - odlehčovací komora</t>
  </si>
  <si>
    <t>OP ŽP - Operační program Životní prostředí</t>
  </si>
  <si>
    <t>MF - Ministerstvo financí</t>
  </si>
  <si>
    <t>PRVKOK - Plán rozvoje vodovodů a kanalizací OK</t>
  </si>
  <si>
    <t>Požadovaná dotace          (tis. Kč)</t>
  </si>
  <si>
    <r>
      <rPr>
        <b/>
        <sz val="9"/>
        <rFont val="Arial"/>
        <family val="2"/>
      </rPr>
      <t>Rozpočtové</t>
    </r>
    <r>
      <rPr>
        <b/>
        <sz val="10"/>
        <rFont val="Arial"/>
        <family val="2"/>
      </rPr>
      <t xml:space="preserve"> náklady       (tis. Kč)</t>
    </r>
  </si>
  <si>
    <r>
      <t xml:space="preserve">Soulad s </t>
    </r>
    <r>
      <rPr>
        <b/>
        <sz val="9"/>
        <rFont val="Arial"/>
        <family val="2"/>
      </rPr>
      <t>PRVKOK</t>
    </r>
    <r>
      <rPr>
        <b/>
        <sz val="10"/>
        <rFont val="Arial"/>
        <family val="2"/>
      </rPr>
      <t xml:space="preserve"> (A/N)</t>
    </r>
  </si>
  <si>
    <t>Návrh hodnotící komise na poskytnutí dotace         (tis. Kč)</t>
  </si>
  <si>
    <t>Požadovaná dotace (tis. Kč)</t>
  </si>
  <si>
    <t>Rozpočtové náklady    (tis. Kč)</t>
  </si>
  <si>
    <t>Splnění požadavků Pravidel  (A/N)</t>
  </si>
  <si>
    <t>Splnění požadavků Pravidel (A/N)</t>
  </si>
  <si>
    <t>Obec Skalka - ČOV a stoková síť</t>
  </si>
  <si>
    <t>Citov - oddílná splašková kanalizace a ČOV</t>
  </si>
  <si>
    <t>Jezernice - kanalizace a ČOV</t>
  </si>
  <si>
    <t>Rekonstrukce ČOV Velké Losiny</t>
  </si>
  <si>
    <t>LUKÁ - Splašková kanalizace a ČOV</t>
  </si>
  <si>
    <t>Císařov - kanalizace</t>
  </si>
  <si>
    <t>Kanalizace Žerotín</t>
  </si>
  <si>
    <t>Poskytnuta dotace OPŽP ve výši
16 021 tis. Kč</t>
  </si>
  <si>
    <t>Třeština, Stavenice - Tlaková kanalizace a ČOV</t>
  </si>
  <si>
    <t>Splašková kanalizace obce Mírov</t>
  </si>
  <si>
    <t>Kanalizace Kunčice - III. etapa</t>
  </si>
  <si>
    <t>Odkanalizování a čištění odpadních vod obcí Těšetice a Ústín</t>
  </si>
  <si>
    <t>Koválovice - Osíčany - kanalizace a ČOV</t>
  </si>
  <si>
    <t>Splašková kanalizace a ČOV Luběnice</t>
  </si>
  <si>
    <t>Víceměřice - prodloužení splaškové kanalizace</t>
  </si>
  <si>
    <t>Splašková kanalizace Kolšov</t>
  </si>
  <si>
    <t>Kožušany - Tážaly - kanalizace a ČOV</t>
  </si>
  <si>
    <t>Kanalizace za Beňovským potokem</t>
  </si>
  <si>
    <t>Splašková kanalizace Postřelmůvek</t>
  </si>
  <si>
    <t>Obec Drahanovice - ČOV a stoková síť</t>
  </si>
  <si>
    <t>Obec Niva - ČOV a stoková síť</t>
  </si>
  <si>
    <t>Poskytnuta dotace OPŽP ve výši
12 192 tis. Kč</t>
  </si>
  <si>
    <t>Žádost splňuje požadavky a podmínky Pravidel.</t>
  </si>
  <si>
    <t>Žádost nesplňuje podmínky Pravidel - nepřijatelný příjemce. Obec Velké Losiny je aglomerací nad 2 000 EO                     (2 763 EO) a opatření se netýká místní části.</t>
  </si>
  <si>
    <t>Stavba řeší výstavbu splaškové kanalizace o délce 26 m, výtlaku o délce 51 m s podchodem pod tokem Brodečka, včetně 3 protlaků pod komunikací pro zřízení 2 kanalizačních přípojek a přípojky NN k ČS v délce 11 m. Dále budou splaškové vody odváděny na stávající ČOV. Nově bude připojeno 25 EO.</t>
  </si>
  <si>
    <t>Stavba řeší odkanalizování nemovitostí a odvedení splašk. vod do nové ČOV. Stávající kanalizace bude sloužit jako dešťová. Ve středu obce Těšetice bude vyvložkována stávající jednotná kanalizace. V obci Vojnice bude vybudována i dešťová kanalizace o délce 2079 m. Celková délka gravitační kanalizace je 21 864 m. Tlaková kanalizace 196 m a 10 ČS. ČOV je navržena na 2050 EO v obci Těšetice.</t>
  </si>
  <si>
    <t>Žádosti podané v opatření č. 1 - Výstavba a modernizace čistíren odpadních vod včetně kořenových čistíren odpadních vod a kanalizací 2015</t>
  </si>
  <si>
    <t>Žádosti podané v Opatření č. 2 - Výstavba a modernizace vodovodů a úpraven vod r. 2015</t>
  </si>
  <si>
    <t>Poskytnuta dotace z Mze ve výši 22 108 tis. Kč</t>
  </si>
  <si>
    <t>Kanalizace Říkovice - prodloužení stoky "AC"</t>
  </si>
  <si>
    <t>Strukov - kanalizace a ČOV</t>
  </si>
  <si>
    <t>Předmětem projektu je výstavba kanalizace a ČOV v obci Strukov. Délka nově vybudavané kanalizace  je 1 221 m. Realizací projektu bude vytvořen předpokald pro napojení 140 EO na novou ČOV o celkové kapacitě 200 EO. ČOV je navržena mechanicko-biologická s dočištěním v kořenovém filtračním poli.</t>
  </si>
  <si>
    <t>Bochoř - kanalizace a ČOV</t>
  </si>
  <si>
    <t>Poskytnuta dotace z OPŽP ve výši 45 869 tis. Kč</t>
  </si>
  <si>
    <t>Poskytnuta dotace z OPŽP ve výši 9 759 tis. Kč</t>
  </si>
  <si>
    <t>Projekt řeší likvidaci odpadních vod v obci Bochoř vybudováním splaškové kanalizace a mechanicko-biologické ČOV. ČOV Bochoř je dimenzována na 1 000 EO, pro odkanalizování je navržena vakuová kanalizace. Celková délka hlavních řadů podtlakové kanalizace činí 6 328 m a gravitační kanalizace je v délce 2 049 m.</t>
  </si>
  <si>
    <t>Poskytnuta dotace z OPŽP ve výši 64 581 tis. Kč.</t>
  </si>
  <si>
    <t>Stavba řeší výstavbu kanalizace v délce 12,44 km a výstavbu mechanicko-biologické ČOV o kapacitě 1 300 EO s předpokladem připojení 1 175 EO. Stavba obsahuje 2 čerpací stanice a 4 čerpací jímky.</t>
  </si>
  <si>
    <t>Vodohospodářská infrastruktura obce Vícov (kanalizace)</t>
  </si>
  <si>
    <t>Vodovod Osek - Oldřichov</t>
  </si>
  <si>
    <t>Kanalizace a ČOV Bílá Lhota</t>
  </si>
  <si>
    <t>N chybí rozhodnutí o poskytnutí dotace z OPŽP</t>
  </si>
  <si>
    <t>Kanalizace a ČOV Huzová</t>
  </si>
  <si>
    <t>Projekt řeší vybudování nové splaškové kanalizace v délce 4 680 m, která bude napojena na stávající splaškové kanalizace v centru obce. Stávající jednotná kanalizace bude sloužit pouze pro odvádění dešťových vod. Současně bude vybudována nová mechanicko-biologická ČOV mimo centrum obce s kapacitou 650 EO.</t>
  </si>
  <si>
    <t>Dokončení kanalizace v Čechovicích</t>
  </si>
  <si>
    <t>Poskytnuta dotace OPŽP ve výši
28 748 tis. Kč</t>
  </si>
  <si>
    <t>Stavba řeší odkanalizování obce Jezernice v délce  4 932 m  s ČOV pro 800 EO a místní části Familie v délce 1 034 m a ČOV pro 80 EO. Opakovaná žádost z r. 2013 a 2014.</t>
  </si>
  <si>
    <t>Stavba řeší rekonstrukci a intenzifikaci ČOV, kterou bude dosaženo rozšíření o cca 2 000 EO, tzn. na 4 000 EO. Opakovaná žádost z r. 2013 a 2014.</t>
  </si>
  <si>
    <t>Rekonstrukce vodovodní sítě 3. etapa</t>
  </si>
  <si>
    <t>N - chybí PD, SP</t>
  </si>
  <si>
    <t>Jindřichov - kanalizace a ČOV</t>
  </si>
  <si>
    <t>Poskytnuta dotace OPŽP ve výši
32 129 tis. Kč</t>
  </si>
  <si>
    <t xml:space="preserve">Připojení splaškové kanalizace z lokality Z 3/3 </t>
  </si>
  <si>
    <t>Poskytnuta dotace OPŽP ve výši
40 076 tis. Kč</t>
  </si>
  <si>
    <t>Stavba řeší výstavbu nové stokové sítě, ČOV o kapacitě 720 EO. Nově připojeno bude 553 obyvatel, délka nových řadů bude 7153,5m.Projektem je garantováno v době dokončení napojení 650 EO. Opakovaná žádost z roku 2014.</t>
  </si>
  <si>
    <t>Poskytnuta dotace OPŽP ve výši
118 268 tis. Kč</t>
  </si>
  <si>
    <t>Obec Uhřičice - stoková síť</t>
  </si>
  <si>
    <t>Stavba řeší výstavbu gravitační splaškové kanalizace o celkové délce 4 011 m s odvedením splaškových vod na ČOV Chromeč. Nově bude připojeno 350 EO. Opakovaná žádost z roku 2014.</t>
  </si>
  <si>
    <t>Poskytnuta dotace OPŽP ve výši 16 542 tis.Kč</t>
  </si>
  <si>
    <t>Tlaková kanalizace Liboš - Hrázka ke mlýnu</t>
  </si>
  <si>
    <t>Vodovod Prostějovičky</t>
  </si>
  <si>
    <t>Dostavba stokové sítě Plumlov</t>
  </si>
  <si>
    <t>Vodovod Pomoraví, AT stanice, HTTP Ohrozim</t>
  </si>
  <si>
    <t>Vodovod Líšnice</t>
  </si>
  <si>
    <t>N chybí rozhodnutí o poskytnutí dotace z Mze</t>
  </si>
  <si>
    <t>Poskytnuta dotace z Mze ve výši 7 130 tis. Kč.</t>
  </si>
  <si>
    <t>Poskytnuta dotace z Mze ve výši 12 150 tis Kč.</t>
  </si>
  <si>
    <t>Poskytnuta dotace z OPŽP ve výši 28 303 tis. Kč.</t>
  </si>
  <si>
    <t>Rekonstrukce čistírny odpadních vod Dub nad Moravou</t>
  </si>
  <si>
    <t>SO - stavební objekt</t>
  </si>
  <si>
    <t>Hnojice - kanalizace a ČOV</t>
  </si>
  <si>
    <t>Poskytnuta dotace OPŽP ve výši 30 481 tis. Kč</t>
  </si>
  <si>
    <t>Poskytnuta dotace z Mze ve výši 27 221 tis. Kč.</t>
  </si>
  <si>
    <t>N chybí rozhodnutí o poskytnutí dotace z Mze.</t>
  </si>
  <si>
    <t>Projekt navazuje na I. etapu  výstavby jednotné kanalizace v Čechovicích. Odkanalizování Čechovic je navrženo převážně jednotnou kanalizací až na stoku splaškové kanalizace D4, s rekonstrukcí stávajících stok a stávající odlehčovací komory a přepojením uličních vpustí a okolních nemovitostí na novou kanalizaci. Celková délka kanalizace je 1 251 m.</t>
  </si>
  <si>
    <t>Poskytnuta dotace OPŽP ve výši 13 924 tis. Kč</t>
  </si>
  <si>
    <t>Poskytnuta dotace OPŽP ve výši
18 492 tis. Kč</t>
  </si>
  <si>
    <t>Obec Rozstání - ČOV a stoková síť</t>
  </si>
  <si>
    <t>Stavba řeší splaškovou kanalizaci o celkové délce 3 086 m, kanalizační výtlak o délce 1 993 m, revizní šachty, 6x ČS splaškových vod, 813 m kanalizačních odboček a 132 ks revizních šachet. Splaškové vody budou odváděny na ČOV Pňovice.</t>
  </si>
  <si>
    <t>Poskytnuta dotace OPŽP ve výši
74 886 tis. Kč</t>
  </si>
  <si>
    <t>Stavba řeší odkanalizování částí obce Mírov, které dosud nejsou napojeny  na stávající ČOV.  Dva hlavní kanalizační sběrače budou gravitační 3 827 m, odbočky 338 m, jeden tlakový 310 m s ČS. Opakovaná žádost z roku 2014.</t>
  </si>
  <si>
    <t>Poskytnuta dotace z OPŽP ve výši 22 244 tis.Kč</t>
  </si>
  <si>
    <t>Kanalizace a ČOV Ptení</t>
  </si>
  <si>
    <t>Poskytnuta dotace z OPŽP ve výši 97 509 tis. Kč.</t>
  </si>
  <si>
    <t>Poskytnuna dotace z OPŽP ve výši 27 756 tis. Kč.</t>
  </si>
  <si>
    <t>Projekt řeší odkanalizování obce Uhřičice s následným odvedením OV na stávající ČOV v Kojetíně, a to s ohledem na plánované napojení obcí Polkovice, Oplocany a Lobodice.Celková délka nově vybudované kanalizace činí 6 900 m. Výhledový počet EO napojených na nově navrhovanou kanalizační síť byl stanoven na 770 EO.</t>
  </si>
  <si>
    <t>Poskytnuta dotace z OPŽP ve výši 39 235 tis. Kč.</t>
  </si>
  <si>
    <t>Poskytnuta dotace z OPŽP ve výši  29 589 tis. Kč.</t>
  </si>
  <si>
    <t>Stavba řeší odkanalizování části obce a její připojení na stávající ČOV. Gravitační kanalizace v délce 305 m, výtlak v délce 306 m do ČS a převedení do stávající gravitační kanalizace zaústěné na ČOV. Nově bude připojeno 96 EO. Opakovaná žádost z roku 2014.</t>
  </si>
  <si>
    <t>Velký Újezd-rekostr.uliček v lokalitě Zákostelí-rekostr.jednotné kanalizace</t>
  </si>
  <si>
    <t>Poskytnuta dotace z OPŽP ve výši 20 807 tis. Kč</t>
  </si>
  <si>
    <t>Vodohospodář-ská infrastruktura obce Vícov (vodovod)</t>
  </si>
  <si>
    <t>Stavba řeší zásobování pitnou vodou v obci Prostějovičky, kde není dosud vybudován veřejný vodovod a obyvatelé jsou zásobováni ze svých studní. Kvalita a množství pitné vody odebírané z těchto studní jsou závislé na klimatických podmínkách; většina obyvatel tak nemá zajištěnou bezproblémovou dodávku pitné vody. Projekt řeší vybudování vrtu, vodojemu a vodovodní sítě v délce 3 876 m. Nově bude tedy napojeno 283 obyvatel.</t>
  </si>
  <si>
    <t>Žádost nesplňuje požadavky a podmínky Pravidel, není zajištěno celkové financování akce.</t>
  </si>
  <si>
    <t xml:space="preserve">Žádost nesplňuje požadavky a podmínky Pravidel, jedná se o neinvestiční akci.  </t>
  </si>
  <si>
    <t>Jedná se o stavbu vodovodu v obci Vícov v celkové délce 3605 m, na který bude nově připojeno 550 obyvatel. Stavba vodovodu bude realizována současně se stavbou kanalizace. Opakovaná žádost z roku 2013 a 2014. Souběh všech podpor může dle Pravidel programu Mze č. 129 250 činit max. 80 % celkových uznatelných nákladů. Proto je možno obci přiznat pouze dotaci do této max. výše, což činí 2 804 tis.Kč.</t>
  </si>
  <si>
    <t>Stavbu tvoří podzemní AT stanice s přívodním a výtlačným řadem. AT stanice bude umístěna do podzemní šachty, součástí stavby je přívodní řad PE 100 RC D 90 v délce 22 m od stávajícího vodovodu po AT stanici. Z AT stanice bude položen výtlačný řad PE 100 RC D 90 v délce 37 m (který bude v délce 30 m proveden bezvýkopovou technologií). Realizací navržené stavby nedojde k připojení nových odběratelů na veřejný vodovod.</t>
  </si>
  <si>
    <t>Předmětem projektu je výstavba vodovodního přivaděče z obce Osek nad Bečvou a výstavba vodovodu v obci Oldřichov včetně místní části Rybáře. Celková délka vodovodního potrubí činí 2 870 m. Nově bude připojeno 130 obyvatel obce.</t>
  </si>
  <si>
    <t>Stavba řeší opravu vodovodu, nejedná se o investici. Předmětem záměru je 3. etapa rekonstrukce vodovodní sítě v obci Horní Štěpánov. Stávající vodovodní potrubí je ve špatném technickém stavu a dochází tak k velkým ztrátám vody. Celková délka rekonstruované vodovodní sítě je 1 208 m. Realizací navržené stavby nedodje k napojení nových odběratelů na veřejný vodovod.</t>
  </si>
  <si>
    <t>Stavba řeší vybudování gravitační kanalizace o délce 4579 m, výtlačného potrubí 2779 m, 2 X ČS,úpravu stávajících 3 ks ČS v Nemilanech a mechanicko-biologickou ČOV o kapacitě 1 000 EO. Opakovaná žádost z roku 2014.</t>
  </si>
  <si>
    <t>Stavba řeší výstavbu nové stokové sítě, ČOV o kapacitě 2100 EO. Nově připojeno bude 1550 EO, délka nových řadů bude 15 708 m. Opakovaná žádost z roku 2014. Vysoký náklad na 1 připojeného obyvatele 98 600,- Kč.</t>
  </si>
  <si>
    <t>Stavba řeší výstavbu nové stokové sítě, ČOV o kapacitě 501 EO. Nově připojeno bude 324 obyvatel, délka nových řadů bude 4611,5m.Projektem je garantováno v době dokončení projektu napojení 450 EO. Opakovaná žádost z roku 2014. Vysoký náklad na 1 připojeného obyvatele 92 400,- Kč.</t>
  </si>
  <si>
    <t>Stavba řeší odkanalizování obce podtlakovou kanalizací v délce 3 344 m (vysoká hladina spodní vody a minimální spád terénu) včetně stavby ČOV pro 550 EO. Opakovaná žádost z r. 2013 a 2014. Vysoký náklad na 1 připojeného obyvatele 91 300,- Kč.</t>
  </si>
  <si>
    <t xml:space="preserve">Stavba řeší vybudování gravitační kanalizace o délce 4 318 m, ČS a tlakové kanalizace o délce 275 m. Splaškové vody budou odváděny na výtlačný řad z obce Sudkov na ČOV Postřelmov.Nově bude připojeno 785 EO. Opakovaná žádost z roku 2014. </t>
  </si>
  <si>
    <t>Poskytnuta dotace OPŽP ve výši
20 306 tis. Kč</t>
  </si>
  <si>
    <t>Žádost nesplňuje požadavky a podmínky Pravidel. Předmětem dotace nemůže být výstavba dešťové kanalizace.</t>
  </si>
  <si>
    <t>Stavba řeší odvedení splaškových vod z obce Císařov na ČOV v Přerově-Henčlově. Bude vybudována nová gravitační oddílná splašková kanalizace zaústěná do čerpacích stanic č. 1-8 a společný výtlak, který bude napojen na stávající výtlak z ČS Rokytnice a přívodního sběrače ČOV Přerov-Henčlov. Novou stavbou bude napojeno 300 EO. Opakovaná žádost z roku 2014. Vysoký náklad na 1 připojeného obyvatele 96 900,- Kč.</t>
  </si>
  <si>
    <t>Stavba řeší odkanalizování obce Bílá Lhota a jejích místních částí Červená Lhota, Hrabí, Hradečná, Měník, Pateřín a Řimice v celkové délce 11 582 m. Odpadní vody budou odvedeny na nově vybudovanou mechanicko-bilogickou ČOV s kapacitou 1 280 EO. Opakovaná žádost z roku 2014. Vysoký náklad na 1 připojeného obyvatele 122 100,- Kč.</t>
  </si>
  <si>
    <t>Projekt řeší výstavbu oddílné splaškové kanalizace a mechanicko-biologická ČOV. Délka nově vybudované kanalizační sítě je 5 760 m, kapacita nové ČOV je 500 EO. Vysoký náklad na 1 připojeného obyvatele 126 600,- Kč.</t>
  </si>
  <si>
    <t>Pro obec Hnojice je navrženo odkanalizování kombinovanou kanalizací - jednotná kanalizace v převážné části obce s částečným položením splaškové kanalizace v úsecích, které jsou pro tento způsob vhodné. ČOV je navržena jako kombinace intenzivního čištění OV na biologických filtrech s dočištěním na extenzivních mokřadních jednotkách po mechanickém předčištění. K biol. předčištění i odsazení biol. vyčištěné vody jsou voleny štěrbinové nádrže. Celková délka kanaliace je 5 223 m, kapacita ČOV je 600 EO.</t>
  </si>
  <si>
    <t xml:space="preserve">Stavba řeší odvedení splaškových vod na ČOV a vybudování kanalizace v obci o celkové délce 2 900 m, výtlak v délce 312 m a ČOV o kapacitě 490 EO. Opakovaná žádost z roku 2014. </t>
  </si>
  <si>
    <t>Stavba řeší stavbu gravitační v délce 428 m a tlakové v délce 78 m kanalizace v části obce Bělotín, včetně vybudování ČS na tlakové kanalizaci. Realizací akce bude nově připojeno celkem 68 EO. Opakovaná žádost z roku 2014. Vysoký náklad na 1 připojeného obyvatele 91 900,- Kč.</t>
  </si>
  <si>
    <t>Předložený projekt řeší výstavbu kanalizace ve městě Plumlov v ulicích Běliska a Na Stráži. Realizací těchto chybějících ulic bude dokončeno kompletní odkanalizování města Plumlov. Vypouštěné OV odvedeny na stávající městskou ČOV. Projekt řeší napojení 50 EO.</t>
  </si>
  <si>
    <t>Stavba řeší odkanalizování příslušné lokality pro bydlení v obci Říkovice. Jedná se o prodloužení kanalizace, stoku AC v délce 262,00 m. Jedná se částečně  zastavěnou ulici s plánovanou další výstavbou rodinných domků. Nově bude připojeno 7 RD.</t>
  </si>
  <si>
    <t>N chybí SP</t>
  </si>
  <si>
    <t>Stavba řesí rekostrukci stávající jednotné kanalizace, která bude sloužit k odvádění dešťových vod z komunikace pomocí uličních vpustí a ze střech jednotlivých napojovaných nemovitostí včetně odvádění splaškových vod z přilehlých nemovitostí. Jedná se o neinvestiční akci, stavební povolení vydáno dopravním úřadem na rekonstrukce komunikací, jejichž součástí je i odvodnění.</t>
  </si>
  <si>
    <t>Předložený projekt řeší rekonstrukci ČOV spočívající ve výměně stávajícího morálně i fyzicky opotřebeného technolog.zařízení za nové. Současně vzhledem k redukci rozvoje obce dojde i ke snížení plánovaného počtu EO z 2 500 na 1 900 EO. Stavba bude probíhat v několika etapách, předmětem žádosti je 1. a 2. etapa - oprava čerpací stanice PS 01 a souvisejících SO a PS 02 - výměna česlí a lapáku písku a souvisejících SO.</t>
  </si>
  <si>
    <t xml:space="preserve">Stavba řeší výstavbu tlakové kanalizace v obci Liboš v lokalitě RD "Hrázka ke mlýnu". Celková délka stok je 295 m, na kanalizaci bude umístěno celkem 11 ČS. Vybudováním dojde k připojení cca 9 RD. </t>
  </si>
  <si>
    <t>Jedná se o stavbu kanalizace v obci v celkové délce 4 500 m a odvedení odpadních vod na ČOV pro 600 EO. Opakovaná žádost z roku 2013 a 2014. Odkanalizování obce Vícov má přímou návaznost na provedenou revitalizaci a odstranění sedimentů na VN Plumlov.</t>
  </si>
  <si>
    <t xml:space="preserve">Žádost splňuje požadavky a podmínky Pravidel. </t>
  </si>
  <si>
    <t>Poskytnuta dotace OPŽP ve výši
27 183 tis. Kč</t>
  </si>
  <si>
    <t>Poskytnuta dotace z OPŽP ve výši 25 872 tis.Kč</t>
  </si>
  <si>
    <t>Stavba řeší vybudování vodovodního systému obce, jehož součástí je vrtaná studna, vodojem, výtlak a vodovodní síť o celkové délce 5 281 m. Nově bude připojeno 300 obyvatel obce. Souběh všech podpor může dle Pravidel programu Mze č. 129 250 činit max. 80 % celkových uznatelných nákladů. Proto je možno obci přiznat pouze dotaci do této max. výše, což činí        1 645 tis.Kč.</t>
  </si>
  <si>
    <t xml:space="preserve"> </t>
  </si>
  <si>
    <t>Stavba řeší odkanalizování obce splaškovou kanalizací v délce 3 795 m ukončenou na ČOV pro 650 EO. Opakovaná žádost z r. 2013. Kanalizace je již v trvalém provozu, ČOV byla uvedena do zkušebního provozu.</t>
  </si>
  <si>
    <t>Předmětem projektu je výstavba nové tlakové kanalizace o délce 9,49 km a vybudování mechanicko-biologické ČOV o kapacitě 485 EO. Realizací projektu bude vytvořen předpoklad pro připojení 426 EO. Opakovaná žádost z roku 2014. Stavba převzata od dodavatele, bude zahájen zkušební provoz.</t>
  </si>
  <si>
    <t>Investor, IČ</t>
  </si>
  <si>
    <t>Obec Vícov, IČ: 00288896</t>
  </si>
  <si>
    <t>Investor, IČ:</t>
  </si>
  <si>
    <t>Obec Oldřichov, IČ: 00636428</t>
  </si>
  <si>
    <t>Obec Horní Štěpánov, IČ: 00288250</t>
  </si>
  <si>
    <t>Obec Luká, IČ: 00299171</t>
  </si>
  <si>
    <t>Obec Víceměřice, IČ: 00288888</t>
  </si>
  <si>
    <t>Obec Vícov       IČ: 00288896</t>
  </si>
  <si>
    <t>Obec Prostějovič-ky               IČ: 00288667</t>
  </si>
  <si>
    <t>Obec Líšnice      IČ: 00636002</t>
  </si>
  <si>
    <t>Vodovod Pomoraví, svazek obcí, Kostelec n.H. IČ: 47921129</t>
  </si>
  <si>
    <t>Obec Kožušany - Tážaly            IČ: 00299065</t>
  </si>
  <si>
    <t>Obec Velký Týnec            IČ: 00299699</t>
  </si>
  <si>
    <t>Obec Drahanovice  IČ: 00298841</t>
  </si>
  <si>
    <t>Obec Niva  IČ: 00288519</t>
  </si>
  <si>
    <t>Obec Skalka  IČ: 00288748</t>
  </si>
  <si>
    <t>Obec Citov  IČ: 00301116</t>
  </si>
  <si>
    <t>Obec Jezernice      IČ: 70040915</t>
  </si>
  <si>
    <t>Obec Velké Losiny         IČ: 00303551</t>
  </si>
  <si>
    <t>Obec Postřelmůvek IČ: 00635961</t>
  </si>
  <si>
    <t>Obec Kolšov IČ: 00302791</t>
  </si>
  <si>
    <t>Obec Rozstání     IČ: 00288721</t>
  </si>
  <si>
    <t>Obec Žerotín   IČ: 00299758</t>
  </si>
  <si>
    <t>Svazek obcí  Těšetice a Ústín          IČ: 71012427</t>
  </si>
  <si>
    <t>Obec Mírov   IČ: 00635995</t>
  </si>
  <si>
    <t>Obec Koválovice - Osíčany        IČ: 00600024</t>
  </si>
  <si>
    <t>Obec Císařov     IČ: 00636169</t>
  </si>
  <si>
    <t>Obec Strukov       IČ: 00635634</t>
  </si>
  <si>
    <t>Obec Bochoř   IČ: 00301051</t>
  </si>
  <si>
    <t>Obec Ptení  IČ: 00288691</t>
  </si>
  <si>
    <t>Obec Bílá Lhota           IČ: 00298662</t>
  </si>
  <si>
    <t>Obec Huzová        IČ: 00296040</t>
  </si>
  <si>
    <t>Obec Jindřichov  IČ: 00301345</t>
  </si>
  <si>
    <t>Dobrovolný svazek Povaloví       IČ: 72549921</t>
  </si>
  <si>
    <t>Mikroregion ochrany vodních zdrojů TŘESTAV            IČ: 75116626</t>
  </si>
  <si>
    <t>Obec Hnojice         IČ: 00298921</t>
  </si>
  <si>
    <t>Obec Luběnice       IČ: 00635642</t>
  </si>
  <si>
    <t>Obec Beňov          IČ: 00636126</t>
  </si>
  <si>
    <t>Obec Bělotín       IČ: 00301019</t>
  </si>
  <si>
    <t>Obec Skalička         IČ: 00301949</t>
  </si>
  <si>
    <t>Obec Říkovice          IČ: 00636568</t>
  </si>
  <si>
    <t>Městys Velký Újezd           IČ: 00299677</t>
  </si>
  <si>
    <t>Město Plumlov          IČ: 00288632</t>
  </si>
  <si>
    <t>Městys Dub nad Moravou        IČ: 00298867</t>
  </si>
  <si>
    <t>Obec Liboš  IČ: 00635758</t>
  </si>
  <si>
    <t>Stavba řeší výstavbu gravitační kanalizace v délce 2 800 m. Splaškové vody natékají do ČS, ze které jsou čerpány výtlačným potrubím na ČOV Skalka pro 350 EO. Opakovaná žádost z r. 2013 a 2014. Stavba má již požádáno o uvedení do zkušebního provozu.</t>
  </si>
  <si>
    <t xml:space="preserve">Stavba řeší vybudování nové splaškové kanalizace pro cca 19 RD v celkové délce 244 m. Na trase bude realizováno 7 ks revizních šachet a 2 odbočení, zakončené revizní šachtou, pro napojení RD. Kanalizace bude napojena na stávající jednotnou kanalizaci v obci, která je zakončená ČOV. </t>
  </si>
  <si>
    <t>Stavba řeší vybudování nové kanalizace včetně ČOV pro 310 EO. Délka nové gravitační kanalizace v Koválovicích bude 162 m a tlakové 100 m. V Osíčanech bude vybudována nová splašková gravitační kanalizace o délce 1182 m a výtlak v délce 892 m. Opakovaná žádost z roku 2014. Stavba je již dokončena a je ve zkušebním provozu, v r. 2015 již nejsou plánovány investiční prostředky na vlastní stavbu.</t>
  </si>
  <si>
    <t>Žádost nesplňuje požadavky a podmínky Pravidel. Dle Čl. 5 bodu 8 Pravidel, lze dotaci poskytnout pouze na akci, u níž nebylo ukončeno jejich financování.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</si>
</sst>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[$-405]d\.\ mmmm\ yyyy"/>
    <numFmt numFmtId="166" formatCode="0.0"/>
    <numFmt numFmtId="167" formatCode="#,##0.0"/>
    <numFmt numFmtId="168" formatCode="#,##0.000"/>
    <numFmt numFmtId="169" formatCode="#,##0.0000"/>
    <numFmt numFmtId="170" formatCode="_-* #,##0.00\ [$Kč-405]_-;\-* #,##0.00\ [$Kč-405]_-;_-* &quot;-&quot;??\ [$Kč-405]_-;_-@_-"/>
    <numFmt numFmtId="171" formatCode="_-* #,##0.0\ _K_č_-;\-* #,##0.0\ _K_č_-;_-* &quot;-&quot;??\ _K_č_-;_-@_-"/>
    <numFmt numFmtId="172" formatCode="_-* #,##0\ _K_č_-;\-* #,##0\ _K_č_-;_-* &quot;-&quot;??\ _K_č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5" borderId="0" xfId="0" applyFont="1" applyFill="1" applyAlignment="1">
      <alignment horizontal="left"/>
    </xf>
    <xf numFmtId="0" fontId="0" fillId="5" borderId="0" xfId="0" applyFont="1" applyFill="1" applyAlignment="1">
      <alignment/>
    </xf>
    <xf numFmtId="0" fontId="0" fillId="1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16" borderId="0" xfId="0" applyFont="1" applyFill="1" applyAlignment="1">
      <alignment horizontal="left"/>
    </xf>
    <xf numFmtId="0" fontId="0" fillId="16" borderId="0" xfId="0" applyFont="1" applyFill="1" applyAlignment="1">
      <alignment/>
    </xf>
    <xf numFmtId="0" fontId="0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3" fontId="0" fillId="10" borderId="10" xfId="0" applyNumberFormat="1" applyFont="1" applyFill="1" applyBorder="1" applyAlignment="1">
      <alignment horizontal="center" wrapText="1"/>
    </xf>
    <xf numFmtId="0" fontId="0" fillId="5" borderId="10" xfId="0" applyFont="1" applyFill="1" applyBorder="1" applyAlignment="1">
      <alignment horizontal="center" wrapText="1"/>
    </xf>
    <xf numFmtId="3" fontId="0" fillId="5" borderId="10" xfId="0" applyNumberFormat="1" applyFont="1" applyFill="1" applyBorder="1" applyAlignment="1">
      <alignment horizontal="center" wrapText="1"/>
    </xf>
    <xf numFmtId="0" fontId="5" fillId="19" borderId="10" xfId="0" applyFont="1" applyFill="1" applyBorder="1" applyAlignment="1">
      <alignment wrapText="1"/>
    </xf>
    <xf numFmtId="3" fontId="7" fillId="19" borderId="10" xfId="0" applyNumberFormat="1" applyFont="1" applyFill="1" applyBorder="1" applyAlignment="1">
      <alignment horizontal="center" wrapText="1"/>
    </xf>
    <xf numFmtId="0" fontId="0" fillId="19" borderId="10" xfId="0" applyFill="1" applyBorder="1" applyAlignment="1">
      <alignment wrapText="1"/>
    </xf>
    <xf numFmtId="0" fontId="0" fillId="35" borderId="10" xfId="0" applyFont="1" applyFill="1" applyBorder="1" applyAlignment="1">
      <alignment horizontal="center" wrapText="1"/>
    </xf>
    <xf numFmtId="9" fontId="7" fillId="5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6" borderId="10" xfId="0" applyFont="1" applyFill="1" applyBorder="1" applyAlignment="1">
      <alignment horizontal="center" wrapText="1"/>
    </xf>
    <xf numFmtId="3" fontId="0" fillId="36" borderId="10" xfId="0" applyNumberFormat="1" applyFont="1" applyFill="1" applyBorder="1" applyAlignment="1">
      <alignment horizontal="center" wrapText="1"/>
    </xf>
    <xf numFmtId="9" fontId="7" fillId="10" borderId="10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16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1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9" fontId="7" fillId="35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72" fontId="0" fillId="5" borderId="10" xfId="34" applyNumberFormat="1" applyFont="1" applyFill="1" applyBorder="1" applyAlignment="1">
      <alignment wrapText="1"/>
    </xf>
    <xf numFmtId="0" fontId="2" fillId="10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10" borderId="11" xfId="47" applyNumberFormat="1" applyFont="1" applyFill="1" applyBorder="1" applyAlignment="1">
      <alignment horizontal="center" wrapText="1"/>
    </xf>
    <xf numFmtId="0" fontId="3" fillId="10" borderId="12" xfId="47" applyNumberFormat="1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0" fillId="37" borderId="0" xfId="0" applyFont="1" applyFill="1" applyAlignment="1">
      <alignment horizontal="left" vertical="center"/>
    </xf>
    <xf numFmtId="0" fontId="3" fillId="10" borderId="11" xfId="47" applyNumberFormat="1" applyFont="1" applyFill="1" applyBorder="1" applyAlignment="1">
      <alignment horizontal="center" wrapText="1"/>
    </xf>
    <xf numFmtId="0" fontId="3" fillId="10" borderId="12" xfId="47" applyNumberFormat="1" applyFont="1" applyFill="1" applyBorder="1" applyAlignment="1">
      <alignment horizontal="center" wrapText="1"/>
    </xf>
    <xf numFmtId="0" fontId="3" fillId="10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wrapText="1"/>
    </xf>
    <xf numFmtId="3" fontId="3" fillId="10" borderId="11" xfId="47" applyNumberFormat="1" applyFont="1" applyFill="1" applyBorder="1" applyAlignment="1">
      <alignment horizontal="center" wrapText="1"/>
    </xf>
    <xf numFmtId="3" fontId="3" fillId="5" borderId="11" xfId="0" applyNumberFormat="1" applyFont="1" applyFill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3" fontId="3" fillId="35" borderId="0" xfId="0" applyNumberFormat="1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3" fontId="3" fillId="19" borderId="11" xfId="0" applyNumberFormat="1" applyFont="1" applyFill="1" applyBorder="1" applyAlignment="1">
      <alignment horizontal="center" wrapText="1"/>
    </xf>
    <xf numFmtId="3" fontId="3" fillId="19" borderId="12" xfId="0" applyNumberFormat="1" applyFont="1" applyFill="1" applyBorder="1" applyAlignment="1">
      <alignment horizontal="center" wrapText="1"/>
    </xf>
    <xf numFmtId="0" fontId="3" fillId="5" borderId="11" xfId="0" applyNumberFormat="1" applyFont="1" applyFill="1" applyBorder="1" applyAlignment="1">
      <alignment horizontal="center" wrapText="1"/>
    </xf>
    <xf numFmtId="0" fontId="3" fillId="5" borderId="12" xfId="0" applyNumberFormat="1" applyFont="1" applyFill="1" applyBorder="1" applyAlignment="1">
      <alignment horizontal="center" wrapText="1"/>
    </xf>
    <xf numFmtId="3" fontId="3" fillId="5" borderId="11" xfId="0" applyNumberFormat="1" applyFont="1" applyFill="1" applyBorder="1" applyAlignment="1">
      <alignment horizont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3" fontId="3" fillId="10" borderId="11" xfId="47" applyNumberFormat="1" applyFont="1" applyFill="1" applyBorder="1" applyAlignment="1">
      <alignment horizontal="center" wrapText="1"/>
    </xf>
    <xf numFmtId="0" fontId="3" fillId="10" borderId="12" xfId="47" applyNumberFormat="1" applyFont="1" applyFill="1" applyBorder="1" applyAlignment="1">
      <alignment horizontal="center" wrapText="1"/>
    </xf>
    <xf numFmtId="1" fontId="3" fillId="5" borderId="11" xfId="0" applyNumberFormat="1" applyFont="1" applyFill="1" applyBorder="1" applyAlignment="1">
      <alignment horizontal="center" wrapText="1"/>
    </xf>
    <xf numFmtId="1" fontId="3" fillId="5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wrapText="1"/>
    </xf>
    <xf numFmtId="3" fontId="3" fillId="34" borderId="12" xfId="0" applyNumberFormat="1" applyFont="1" applyFill="1" applyBorder="1" applyAlignment="1">
      <alignment horizontal="center" wrapText="1"/>
    </xf>
    <xf numFmtId="0" fontId="3" fillId="10" borderId="11" xfId="47" applyNumberFormat="1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4"/>
  <sheetViews>
    <sheetView tabSelected="1" zoomScale="98" zoomScaleNormal="98" zoomScalePageLayoutView="0" workbookViewId="0" topLeftCell="M1">
      <pane ySplit="2" topLeftCell="A21" activePane="bottomLeft" state="frozen"/>
      <selection pane="topLeft" activeCell="A1" sqref="A1"/>
      <selection pane="bottomLeft" activeCell="N7" sqref="N7:O7"/>
    </sheetView>
  </sheetViews>
  <sheetFormatPr defaultColWidth="9.140625" defaultRowHeight="75" customHeight="1"/>
  <cols>
    <col min="1" max="1" width="4.57421875" style="0" customWidth="1"/>
    <col min="2" max="2" width="13.28125" style="0" customWidth="1"/>
    <col min="3" max="3" width="9.00390625" style="0" customWidth="1"/>
    <col min="4" max="4" width="13.421875" style="0" customWidth="1"/>
    <col min="5" max="5" width="8.421875" style="0" customWidth="1"/>
    <col min="6" max="6" width="8.28125" style="0" customWidth="1"/>
    <col min="7" max="7" width="12.140625" style="0" customWidth="1"/>
    <col min="8" max="8" width="13.140625" style="0" customWidth="1"/>
    <col min="9" max="9" width="12.7109375" style="0" customWidth="1"/>
    <col min="10" max="10" width="10.7109375" style="0" customWidth="1"/>
    <col min="11" max="11" width="9.28125" style="0" customWidth="1"/>
    <col min="12" max="12" width="43.57421875" style="0" customWidth="1"/>
    <col min="13" max="13" width="25.28125" style="0" customWidth="1"/>
    <col min="15" max="15" width="1.421875" style="0" customWidth="1"/>
  </cols>
  <sheetData>
    <row r="1" spans="1:14" ht="24.75" customHeight="1">
      <c r="A1" s="1" t="s">
        <v>77</v>
      </c>
      <c r="N1" s="32"/>
    </row>
    <row r="2" spans="1:15" ht="82.5" customHeight="1">
      <c r="A2" s="29" t="s">
        <v>0</v>
      </c>
      <c r="B2" s="28" t="s">
        <v>177</v>
      </c>
      <c r="C2" s="28" t="s">
        <v>4</v>
      </c>
      <c r="D2" s="28" t="s">
        <v>1</v>
      </c>
      <c r="E2" s="28" t="s">
        <v>2</v>
      </c>
      <c r="F2" s="28" t="s">
        <v>3</v>
      </c>
      <c r="G2" s="28" t="s">
        <v>48</v>
      </c>
      <c r="H2" s="28" t="s">
        <v>47</v>
      </c>
      <c r="I2" s="28" t="s">
        <v>5</v>
      </c>
      <c r="J2" s="28" t="s">
        <v>50</v>
      </c>
      <c r="K2" s="28" t="s">
        <v>6</v>
      </c>
      <c r="L2" s="28" t="s">
        <v>7</v>
      </c>
      <c r="M2" s="28" t="s">
        <v>18</v>
      </c>
      <c r="N2" s="94" t="s">
        <v>46</v>
      </c>
      <c r="O2" s="95"/>
    </row>
    <row r="3" spans="1:15" s="13" customFormat="1" ht="93" customHeight="1">
      <c r="A3" s="58">
        <v>1</v>
      </c>
      <c r="B3" s="58" t="s">
        <v>178</v>
      </c>
      <c r="C3" s="42" t="s">
        <v>36</v>
      </c>
      <c r="D3" s="42" t="s">
        <v>89</v>
      </c>
      <c r="E3" s="42">
        <v>0</v>
      </c>
      <c r="F3" s="42" t="s">
        <v>34</v>
      </c>
      <c r="G3" s="43">
        <v>34012</v>
      </c>
      <c r="H3" s="43">
        <v>5000</v>
      </c>
      <c r="I3" s="33" t="s">
        <v>79</v>
      </c>
      <c r="J3" s="42" t="s">
        <v>34</v>
      </c>
      <c r="K3" s="42" t="s">
        <v>34</v>
      </c>
      <c r="L3" s="62" t="s">
        <v>169</v>
      </c>
      <c r="M3" s="44" t="s">
        <v>170</v>
      </c>
      <c r="N3" s="103">
        <v>3000</v>
      </c>
      <c r="O3" s="104"/>
    </row>
    <row r="4" spans="1:15" s="13" customFormat="1" ht="93" customHeight="1">
      <c r="A4" s="58">
        <v>2</v>
      </c>
      <c r="B4" s="83" t="s">
        <v>188</v>
      </c>
      <c r="C4" s="84" t="s">
        <v>35</v>
      </c>
      <c r="D4" s="84" t="s">
        <v>67</v>
      </c>
      <c r="E4" s="84">
        <v>0</v>
      </c>
      <c r="F4" s="84" t="s">
        <v>34</v>
      </c>
      <c r="G4" s="33">
        <v>45368</v>
      </c>
      <c r="H4" s="33">
        <v>5000</v>
      </c>
      <c r="I4" s="33" t="s">
        <v>123</v>
      </c>
      <c r="J4" s="84" t="s">
        <v>34</v>
      </c>
      <c r="K4" s="84" t="s">
        <v>34</v>
      </c>
      <c r="L4" s="62" t="s">
        <v>150</v>
      </c>
      <c r="M4" s="44" t="s">
        <v>170</v>
      </c>
      <c r="N4" s="85">
        <v>2000</v>
      </c>
      <c r="O4" s="82"/>
    </row>
    <row r="5" spans="1:15" s="13" customFormat="1" ht="93" customHeight="1">
      <c r="A5" s="58">
        <v>3</v>
      </c>
      <c r="B5" s="83" t="s">
        <v>189</v>
      </c>
      <c r="C5" s="84" t="s">
        <v>35</v>
      </c>
      <c r="D5" s="84" t="s">
        <v>95</v>
      </c>
      <c r="E5" s="84">
        <v>3.43</v>
      </c>
      <c r="F5" s="84" t="s">
        <v>38</v>
      </c>
      <c r="G5" s="33">
        <v>11850</v>
      </c>
      <c r="H5" s="33">
        <v>2510</v>
      </c>
      <c r="I5" s="33" t="s">
        <v>124</v>
      </c>
      <c r="J5" s="84" t="s">
        <v>38</v>
      </c>
      <c r="K5" s="84" t="s">
        <v>34</v>
      </c>
      <c r="L5" s="62" t="s">
        <v>125</v>
      </c>
      <c r="M5" s="44" t="s">
        <v>144</v>
      </c>
      <c r="N5" s="81">
        <v>0</v>
      </c>
      <c r="O5" s="82"/>
    </row>
    <row r="6" spans="1:15" s="13" customFormat="1" ht="81" customHeight="1">
      <c r="A6" s="45">
        <v>4</v>
      </c>
      <c r="B6" s="45" t="s">
        <v>190</v>
      </c>
      <c r="C6" s="34" t="s">
        <v>35</v>
      </c>
      <c r="D6" s="34" t="s">
        <v>70</v>
      </c>
      <c r="E6" s="34">
        <v>0</v>
      </c>
      <c r="F6" s="34" t="s">
        <v>34</v>
      </c>
      <c r="G6" s="35">
        <v>154853</v>
      </c>
      <c r="H6" s="35">
        <v>5000</v>
      </c>
      <c r="I6" s="35" t="s">
        <v>106</v>
      </c>
      <c r="J6" s="34" t="s">
        <v>34</v>
      </c>
      <c r="K6" s="34" t="s">
        <v>34</v>
      </c>
      <c r="L6" s="63" t="s">
        <v>151</v>
      </c>
      <c r="M6" s="40" t="s">
        <v>73</v>
      </c>
      <c r="N6" s="105">
        <v>2000</v>
      </c>
      <c r="O6" s="106"/>
    </row>
    <row r="7" spans="1:15" s="13" customFormat="1" ht="81" customHeight="1">
      <c r="A7" s="45">
        <v>5</v>
      </c>
      <c r="B7" s="45" t="s">
        <v>191</v>
      </c>
      <c r="C7" s="34" t="s">
        <v>36</v>
      </c>
      <c r="D7" s="34" t="s">
        <v>71</v>
      </c>
      <c r="E7" s="34">
        <v>0</v>
      </c>
      <c r="F7" s="34" t="s">
        <v>34</v>
      </c>
      <c r="G7" s="35">
        <v>41592</v>
      </c>
      <c r="H7" s="35">
        <v>1785</v>
      </c>
      <c r="I7" s="35" t="s">
        <v>102</v>
      </c>
      <c r="J7" s="34" t="s">
        <v>34</v>
      </c>
      <c r="K7" s="34" t="s">
        <v>34</v>
      </c>
      <c r="L7" s="63" t="s">
        <v>152</v>
      </c>
      <c r="M7" s="40" t="s">
        <v>73</v>
      </c>
      <c r="N7" s="105">
        <v>1000</v>
      </c>
      <c r="O7" s="106"/>
    </row>
    <row r="8" spans="1:16" ht="81" customHeight="1">
      <c r="A8" s="45">
        <v>6</v>
      </c>
      <c r="B8" s="45" t="s">
        <v>192</v>
      </c>
      <c r="C8" s="34" t="s">
        <v>36</v>
      </c>
      <c r="D8" s="34" t="s">
        <v>51</v>
      </c>
      <c r="E8" s="34">
        <v>2.54</v>
      </c>
      <c r="F8" s="34" t="s">
        <v>34</v>
      </c>
      <c r="G8" s="35">
        <v>25979</v>
      </c>
      <c r="H8" s="35">
        <v>867</v>
      </c>
      <c r="I8" s="35" t="s">
        <v>58</v>
      </c>
      <c r="J8" s="34" t="s">
        <v>34</v>
      </c>
      <c r="K8" s="34" t="s">
        <v>34</v>
      </c>
      <c r="L8" s="63" t="s">
        <v>222</v>
      </c>
      <c r="M8" s="40" t="s">
        <v>73</v>
      </c>
      <c r="N8" s="105">
        <v>700</v>
      </c>
      <c r="O8" s="106"/>
      <c r="P8" s="13"/>
    </row>
    <row r="9" spans="1:16" s="6" customFormat="1" ht="81.75" customHeight="1">
      <c r="A9" s="45">
        <v>7</v>
      </c>
      <c r="B9" s="45" t="s">
        <v>193</v>
      </c>
      <c r="C9" s="34" t="s">
        <v>37</v>
      </c>
      <c r="D9" s="34" t="s">
        <v>52</v>
      </c>
      <c r="E9" s="34">
        <v>0</v>
      </c>
      <c r="F9" s="34" t="s">
        <v>34</v>
      </c>
      <c r="G9" s="35">
        <v>50196</v>
      </c>
      <c r="H9" s="35">
        <v>5000</v>
      </c>
      <c r="I9" s="35" t="s">
        <v>171</v>
      </c>
      <c r="J9" s="34" t="s">
        <v>34</v>
      </c>
      <c r="K9" s="34" t="s">
        <v>34</v>
      </c>
      <c r="L9" s="63" t="s">
        <v>153</v>
      </c>
      <c r="M9" s="40" t="s">
        <v>73</v>
      </c>
      <c r="N9" s="100">
        <v>3000</v>
      </c>
      <c r="O9" s="99"/>
      <c r="P9" s="13"/>
    </row>
    <row r="10" spans="1:17" ht="81" customHeight="1">
      <c r="A10" s="45">
        <v>8</v>
      </c>
      <c r="B10" s="45" t="s">
        <v>194</v>
      </c>
      <c r="C10" s="34" t="s">
        <v>37</v>
      </c>
      <c r="D10" s="34" t="s">
        <v>53</v>
      </c>
      <c r="E10" s="34">
        <v>0</v>
      </c>
      <c r="F10" s="34" t="s">
        <v>34</v>
      </c>
      <c r="G10" s="35">
        <v>44161</v>
      </c>
      <c r="H10" s="35">
        <v>5000</v>
      </c>
      <c r="I10" s="35" t="s">
        <v>96</v>
      </c>
      <c r="J10" s="34" t="s">
        <v>34</v>
      </c>
      <c r="K10" s="34" t="s">
        <v>34</v>
      </c>
      <c r="L10" s="63" t="s">
        <v>97</v>
      </c>
      <c r="M10" s="40" t="s">
        <v>73</v>
      </c>
      <c r="N10" s="100">
        <v>2000</v>
      </c>
      <c r="O10" s="99"/>
      <c r="P10" s="13"/>
      <c r="Q10" s="13"/>
    </row>
    <row r="11" spans="1:16" s="13" customFormat="1" ht="93" customHeight="1">
      <c r="A11" s="45">
        <v>9</v>
      </c>
      <c r="B11" s="45" t="s">
        <v>195</v>
      </c>
      <c r="C11" s="34" t="s">
        <v>33</v>
      </c>
      <c r="D11" s="34" t="s">
        <v>54</v>
      </c>
      <c r="E11" s="34">
        <v>6.64</v>
      </c>
      <c r="F11" s="34" t="s">
        <v>34</v>
      </c>
      <c r="G11" s="35">
        <v>21906</v>
      </c>
      <c r="H11" s="35">
        <v>773</v>
      </c>
      <c r="I11" s="35" t="s">
        <v>126</v>
      </c>
      <c r="J11" s="34" t="s">
        <v>38</v>
      </c>
      <c r="K11" s="34" t="s">
        <v>34</v>
      </c>
      <c r="L11" s="63" t="s">
        <v>98</v>
      </c>
      <c r="M11" s="40" t="s">
        <v>74</v>
      </c>
      <c r="N11" s="98">
        <v>0</v>
      </c>
      <c r="O11" s="99"/>
      <c r="P11" s="41"/>
    </row>
    <row r="12" spans="1:16" s="13" customFormat="1" ht="75" customHeight="1">
      <c r="A12" s="45">
        <v>10</v>
      </c>
      <c r="B12" s="45" t="s">
        <v>182</v>
      </c>
      <c r="C12" s="34" t="s">
        <v>35</v>
      </c>
      <c r="D12" s="34" t="s">
        <v>55</v>
      </c>
      <c r="E12" s="34">
        <v>0.01</v>
      </c>
      <c r="F12" s="34" t="s">
        <v>34</v>
      </c>
      <c r="G12" s="35">
        <v>32855</v>
      </c>
      <c r="H12" s="35">
        <v>1027</v>
      </c>
      <c r="I12" s="35" t="s">
        <v>127</v>
      </c>
      <c r="J12" s="34" t="s">
        <v>34</v>
      </c>
      <c r="K12" s="34" t="s">
        <v>34</v>
      </c>
      <c r="L12" s="63" t="s">
        <v>175</v>
      </c>
      <c r="M12" s="40" t="s">
        <v>73</v>
      </c>
      <c r="N12" s="98">
        <v>600</v>
      </c>
      <c r="O12" s="99"/>
      <c r="P12" s="41"/>
    </row>
    <row r="13" spans="1:16" s="13" customFormat="1" ht="109.5" customHeight="1">
      <c r="A13" s="45">
        <v>11</v>
      </c>
      <c r="B13" s="45" t="s">
        <v>197</v>
      </c>
      <c r="C13" s="34" t="s">
        <v>33</v>
      </c>
      <c r="D13" s="34" t="s">
        <v>66</v>
      </c>
      <c r="E13" s="34">
        <v>0</v>
      </c>
      <c r="F13" s="34" t="s">
        <v>34</v>
      </c>
      <c r="G13" s="35">
        <v>39666</v>
      </c>
      <c r="H13" s="35">
        <v>5000</v>
      </c>
      <c r="I13" s="35" t="s">
        <v>118</v>
      </c>
      <c r="J13" s="34" t="s">
        <v>34</v>
      </c>
      <c r="K13" s="34" t="s">
        <v>34</v>
      </c>
      <c r="L13" s="63" t="s">
        <v>154</v>
      </c>
      <c r="M13" s="40" t="s">
        <v>73</v>
      </c>
      <c r="N13" s="100">
        <v>1000</v>
      </c>
      <c r="O13" s="99"/>
      <c r="P13"/>
    </row>
    <row r="14" spans="1:15" s="13" customFormat="1" ht="109.5" customHeight="1">
      <c r="A14" s="45">
        <v>12</v>
      </c>
      <c r="B14" s="45" t="s">
        <v>196</v>
      </c>
      <c r="C14" s="34" t="s">
        <v>33</v>
      </c>
      <c r="D14" s="34" t="s">
        <v>69</v>
      </c>
      <c r="E14" s="34">
        <v>0</v>
      </c>
      <c r="F14" s="34" t="s">
        <v>34</v>
      </c>
      <c r="G14" s="35">
        <v>16709</v>
      </c>
      <c r="H14" s="35">
        <v>1000</v>
      </c>
      <c r="I14" s="35" t="s">
        <v>72</v>
      </c>
      <c r="J14" s="34" t="s">
        <v>34</v>
      </c>
      <c r="K14" s="34" t="s">
        <v>34</v>
      </c>
      <c r="L14" s="63" t="s">
        <v>108</v>
      </c>
      <c r="M14" s="40" t="s">
        <v>73</v>
      </c>
      <c r="N14" s="98">
        <v>600</v>
      </c>
      <c r="O14" s="99"/>
    </row>
    <row r="15" spans="1:15" s="13" customFormat="1" ht="109.5" customHeight="1">
      <c r="A15" s="45">
        <v>13</v>
      </c>
      <c r="B15" s="45" t="s">
        <v>198</v>
      </c>
      <c r="C15" s="34" t="s">
        <v>36</v>
      </c>
      <c r="D15" s="34" t="s">
        <v>128</v>
      </c>
      <c r="E15" s="34">
        <v>0</v>
      </c>
      <c r="F15" s="34" t="s">
        <v>34</v>
      </c>
      <c r="G15" s="35">
        <v>51711</v>
      </c>
      <c r="H15" s="35">
        <v>2226</v>
      </c>
      <c r="I15" s="35" t="s">
        <v>104</v>
      </c>
      <c r="J15" s="34" t="s">
        <v>34</v>
      </c>
      <c r="K15" s="34" t="s">
        <v>34</v>
      </c>
      <c r="L15" s="63" t="s">
        <v>105</v>
      </c>
      <c r="M15" s="40" t="s">
        <v>73</v>
      </c>
      <c r="N15" s="100">
        <v>1000</v>
      </c>
      <c r="O15" s="99"/>
    </row>
    <row r="16" spans="1:15" s="13" customFormat="1" ht="109.5" customHeight="1">
      <c r="A16" s="45">
        <v>14</v>
      </c>
      <c r="B16" s="45" t="s">
        <v>199</v>
      </c>
      <c r="C16" s="34" t="s">
        <v>35</v>
      </c>
      <c r="D16" s="34" t="s">
        <v>57</v>
      </c>
      <c r="E16" s="34">
        <v>0</v>
      </c>
      <c r="F16" s="34" t="s">
        <v>34</v>
      </c>
      <c r="G16" s="35">
        <v>25173</v>
      </c>
      <c r="H16" s="61">
        <v>3500</v>
      </c>
      <c r="I16" s="35" t="s">
        <v>155</v>
      </c>
      <c r="J16" s="34" t="s">
        <v>34</v>
      </c>
      <c r="K16" s="34" t="s">
        <v>34</v>
      </c>
      <c r="L16" s="63" t="s">
        <v>129</v>
      </c>
      <c r="M16" s="40" t="s">
        <v>73</v>
      </c>
      <c r="N16" s="100">
        <v>1000</v>
      </c>
      <c r="O16" s="99"/>
    </row>
    <row r="17" spans="1:15" ht="109.5" customHeight="1">
      <c r="A17" s="45">
        <v>15</v>
      </c>
      <c r="B17" s="45" t="s">
        <v>200</v>
      </c>
      <c r="C17" s="34" t="s">
        <v>35</v>
      </c>
      <c r="D17" s="34" t="s">
        <v>62</v>
      </c>
      <c r="E17" s="34">
        <v>0</v>
      </c>
      <c r="F17" s="34" t="s">
        <v>34</v>
      </c>
      <c r="G17" s="35">
        <v>129901</v>
      </c>
      <c r="H17" s="35">
        <v>4160</v>
      </c>
      <c r="I17" s="35" t="s">
        <v>130</v>
      </c>
      <c r="J17" s="34" t="s">
        <v>38</v>
      </c>
      <c r="K17" s="34" t="s">
        <v>34</v>
      </c>
      <c r="L17" s="63" t="s">
        <v>76</v>
      </c>
      <c r="M17" s="40" t="s">
        <v>156</v>
      </c>
      <c r="N17" s="98">
        <v>0</v>
      </c>
      <c r="O17" s="99"/>
    </row>
    <row r="18" spans="1:15" ht="109.5" customHeight="1">
      <c r="A18" s="45">
        <v>16</v>
      </c>
      <c r="B18" s="45" t="s">
        <v>201</v>
      </c>
      <c r="C18" s="34" t="s">
        <v>33</v>
      </c>
      <c r="D18" s="34" t="s">
        <v>60</v>
      </c>
      <c r="E18" s="34">
        <v>9</v>
      </c>
      <c r="F18" s="34" t="s">
        <v>34</v>
      </c>
      <c r="G18" s="35">
        <v>23395</v>
      </c>
      <c r="H18" s="35">
        <v>1500</v>
      </c>
      <c r="I18" s="35" t="s">
        <v>109</v>
      </c>
      <c r="J18" s="34" t="s">
        <v>34</v>
      </c>
      <c r="K18" s="34" t="s">
        <v>34</v>
      </c>
      <c r="L18" s="63" t="s">
        <v>131</v>
      </c>
      <c r="M18" s="40" t="s">
        <v>73</v>
      </c>
      <c r="N18" s="111">
        <v>750</v>
      </c>
      <c r="O18" s="110"/>
    </row>
    <row r="19" spans="1:15" ht="109.5" customHeight="1">
      <c r="A19" s="45">
        <v>17</v>
      </c>
      <c r="B19" s="45" t="s">
        <v>202</v>
      </c>
      <c r="C19" s="34" t="s">
        <v>36</v>
      </c>
      <c r="D19" s="34" t="s">
        <v>63</v>
      </c>
      <c r="E19" s="34">
        <v>0.0128</v>
      </c>
      <c r="F19" s="34" t="s">
        <v>34</v>
      </c>
      <c r="G19" s="35">
        <v>31589</v>
      </c>
      <c r="H19" s="35">
        <v>5000</v>
      </c>
      <c r="I19" s="35" t="s">
        <v>132</v>
      </c>
      <c r="J19" s="34" t="s">
        <v>38</v>
      </c>
      <c r="K19" s="34" t="s">
        <v>34</v>
      </c>
      <c r="L19" s="63" t="s">
        <v>224</v>
      </c>
      <c r="M19" s="40" t="s">
        <v>225</v>
      </c>
      <c r="N19" s="111">
        <v>0</v>
      </c>
      <c r="O19" s="110"/>
    </row>
    <row r="20" spans="1:15" ht="109.5" customHeight="1">
      <c r="A20" s="45">
        <v>18</v>
      </c>
      <c r="B20" s="45" t="s">
        <v>203</v>
      </c>
      <c r="C20" s="34" t="s">
        <v>37</v>
      </c>
      <c r="D20" s="34" t="s">
        <v>56</v>
      </c>
      <c r="E20" s="34">
        <v>0</v>
      </c>
      <c r="F20" s="34" t="s">
        <v>34</v>
      </c>
      <c r="G20" s="35">
        <v>29066</v>
      </c>
      <c r="H20" s="35">
        <v>4100</v>
      </c>
      <c r="I20" s="35" t="s">
        <v>141</v>
      </c>
      <c r="J20" s="34" t="s">
        <v>34</v>
      </c>
      <c r="K20" s="34" t="s">
        <v>34</v>
      </c>
      <c r="L20" s="63" t="s">
        <v>157</v>
      </c>
      <c r="M20" s="40" t="s">
        <v>73</v>
      </c>
      <c r="N20" s="100">
        <v>2000</v>
      </c>
      <c r="O20" s="110"/>
    </row>
    <row r="21" spans="1:15" ht="109.5" customHeight="1">
      <c r="A21" s="45">
        <v>19</v>
      </c>
      <c r="B21" s="45" t="s">
        <v>204</v>
      </c>
      <c r="C21" s="34" t="s">
        <v>35</v>
      </c>
      <c r="D21" s="34" t="s">
        <v>81</v>
      </c>
      <c r="E21" s="34">
        <v>0</v>
      </c>
      <c r="F21" s="34" t="s">
        <v>34</v>
      </c>
      <c r="G21" s="35">
        <v>11108</v>
      </c>
      <c r="H21" s="35">
        <v>355</v>
      </c>
      <c r="I21" s="35" t="s">
        <v>85</v>
      </c>
      <c r="J21" s="34" t="s">
        <v>34</v>
      </c>
      <c r="K21" s="34" t="s">
        <v>34</v>
      </c>
      <c r="L21" s="63" t="s">
        <v>82</v>
      </c>
      <c r="M21" s="40" t="s">
        <v>73</v>
      </c>
      <c r="N21" s="68">
        <v>300</v>
      </c>
      <c r="O21" s="69"/>
    </row>
    <row r="22" spans="1:15" ht="109.5" customHeight="1">
      <c r="A22" s="45">
        <v>20</v>
      </c>
      <c r="B22" s="45" t="s">
        <v>205</v>
      </c>
      <c r="C22" s="34" t="s">
        <v>37</v>
      </c>
      <c r="D22" s="34" t="s">
        <v>83</v>
      </c>
      <c r="E22" s="34">
        <v>0</v>
      </c>
      <c r="F22" s="34" t="s">
        <v>34</v>
      </c>
      <c r="G22" s="35">
        <v>59833</v>
      </c>
      <c r="H22" s="35">
        <v>5000</v>
      </c>
      <c r="I22" s="35" t="s">
        <v>84</v>
      </c>
      <c r="J22" s="34" t="s">
        <v>34</v>
      </c>
      <c r="K22" s="34" t="s">
        <v>34</v>
      </c>
      <c r="L22" s="63" t="s">
        <v>86</v>
      </c>
      <c r="M22" s="40" t="s">
        <v>73</v>
      </c>
      <c r="N22" s="86">
        <v>1000</v>
      </c>
      <c r="O22" s="69"/>
    </row>
    <row r="23" spans="1:15" ht="109.5" customHeight="1">
      <c r="A23" s="45">
        <v>21</v>
      </c>
      <c r="B23" s="45" t="s">
        <v>206</v>
      </c>
      <c r="C23" s="34" t="s">
        <v>36</v>
      </c>
      <c r="D23" s="34" t="s">
        <v>133</v>
      </c>
      <c r="E23" s="34">
        <v>5.42</v>
      </c>
      <c r="F23" s="34" t="s">
        <v>34</v>
      </c>
      <c r="G23" s="35">
        <v>83494</v>
      </c>
      <c r="H23" s="35">
        <v>3588</v>
      </c>
      <c r="I23" s="35" t="s">
        <v>87</v>
      </c>
      <c r="J23" s="34" t="s">
        <v>34</v>
      </c>
      <c r="K23" s="34" t="s">
        <v>34</v>
      </c>
      <c r="L23" s="63" t="s">
        <v>88</v>
      </c>
      <c r="M23" s="40" t="s">
        <v>73</v>
      </c>
      <c r="N23" s="86">
        <v>1000</v>
      </c>
      <c r="O23" s="69"/>
    </row>
    <row r="24" spans="1:15" ht="109.5" customHeight="1">
      <c r="A24" s="45">
        <v>22</v>
      </c>
      <c r="B24" s="45" t="s">
        <v>207</v>
      </c>
      <c r="C24" s="34" t="s">
        <v>35</v>
      </c>
      <c r="D24" s="34" t="s">
        <v>91</v>
      </c>
      <c r="E24" s="34">
        <v>0.69</v>
      </c>
      <c r="F24" s="34" t="s">
        <v>34</v>
      </c>
      <c r="G24" s="35">
        <v>156324</v>
      </c>
      <c r="H24" s="35">
        <v>5000</v>
      </c>
      <c r="I24" s="35" t="s">
        <v>134</v>
      </c>
      <c r="J24" s="34" t="s">
        <v>34</v>
      </c>
      <c r="K24" s="34" t="s">
        <v>34</v>
      </c>
      <c r="L24" s="63" t="s">
        <v>158</v>
      </c>
      <c r="M24" s="40" t="s">
        <v>73</v>
      </c>
      <c r="N24" s="86">
        <v>1000</v>
      </c>
      <c r="O24" s="72"/>
    </row>
    <row r="25" spans="1:15" ht="109.5" customHeight="1">
      <c r="A25" s="45">
        <v>23</v>
      </c>
      <c r="B25" s="45" t="s">
        <v>208</v>
      </c>
      <c r="C25" s="34" t="s">
        <v>35</v>
      </c>
      <c r="D25" s="34" t="s">
        <v>93</v>
      </c>
      <c r="E25" s="34">
        <v>0</v>
      </c>
      <c r="F25" s="34" t="s">
        <v>34</v>
      </c>
      <c r="G25" s="35">
        <v>42470</v>
      </c>
      <c r="H25" s="35">
        <v>2000</v>
      </c>
      <c r="I25" s="35" t="s">
        <v>135</v>
      </c>
      <c r="J25" s="34" t="s">
        <v>34</v>
      </c>
      <c r="K25" s="34" t="s">
        <v>34</v>
      </c>
      <c r="L25" s="63" t="s">
        <v>94</v>
      </c>
      <c r="M25" s="40" t="s">
        <v>73</v>
      </c>
      <c r="N25" s="86">
        <v>1000</v>
      </c>
      <c r="O25" s="73"/>
    </row>
    <row r="26" spans="1:15" ht="109.5" customHeight="1">
      <c r="A26" s="45">
        <v>24</v>
      </c>
      <c r="B26" s="45" t="s">
        <v>209</v>
      </c>
      <c r="C26" s="34" t="s">
        <v>37</v>
      </c>
      <c r="D26" s="34" t="s">
        <v>101</v>
      </c>
      <c r="E26" s="34">
        <v>0</v>
      </c>
      <c r="F26" s="34" t="s">
        <v>34</v>
      </c>
      <c r="G26" s="35">
        <v>63300</v>
      </c>
      <c r="H26" s="35">
        <v>5000</v>
      </c>
      <c r="I26" s="35" t="s">
        <v>92</v>
      </c>
      <c r="J26" s="34" t="s">
        <v>38</v>
      </c>
      <c r="K26" s="34" t="s">
        <v>34</v>
      </c>
      <c r="L26" s="63" t="s">
        <v>159</v>
      </c>
      <c r="M26" s="40" t="s">
        <v>144</v>
      </c>
      <c r="N26" s="74">
        <v>0</v>
      </c>
      <c r="O26" s="75"/>
    </row>
    <row r="27" spans="1:15" ht="109.5" customHeight="1">
      <c r="A27" s="45">
        <v>25</v>
      </c>
      <c r="B27" s="45" t="s">
        <v>210</v>
      </c>
      <c r="C27" s="34" t="s">
        <v>37</v>
      </c>
      <c r="D27" s="34" t="s">
        <v>107</v>
      </c>
      <c r="E27" s="34">
        <v>0</v>
      </c>
      <c r="F27" s="34" t="s">
        <v>34</v>
      </c>
      <c r="G27" s="35">
        <v>50762</v>
      </c>
      <c r="H27" s="35">
        <v>2180</v>
      </c>
      <c r="I27" s="35" t="s">
        <v>137</v>
      </c>
      <c r="J27" s="34" t="s">
        <v>34</v>
      </c>
      <c r="K27" s="34" t="s">
        <v>34</v>
      </c>
      <c r="L27" s="63" t="s">
        <v>136</v>
      </c>
      <c r="M27" s="40" t="s">
        <v>73</v>
      </c>
      <c r="N27" s="86">
        <v>1000</v>
      </c>
      <c r="O27" s="76"/>
    </row>
    <row r="28" spans="1:15" ht="109.5" customHeight="1">
      <c r="A28" s="45">
        <v>26</v>
      </c>
      <c r="B28" s="45" t="s">
        <v>211</v>
      </c>
      <c r="C28" s="34" t="s">
        <v>33</v>
      </c>
      <c r="D28" s="34" t="s">
        <v>59</v>
      </c>
      <c r="E28" s="34">
        <v>0</v>
      </c>
      <c r="F28" s="34" t="s">
        <v>34</v>
      </c>
      <c r="G28" s="35">
        <v>36275</v>
      </c>
      <c r="H28" s="35">
        <v>3343</v>
      </c>
      <c r="I28" s="35" t="s">
        <v>138</v>
      </c>
      <c r="J28" s="34" t="s">
        <v>34</v>
      </c>
      <c r="K28" s="34" t="s">
        <v>34</v>
      </c>
      <c r="L28" s="63" t="s">
        <v>176</v>
      </c>
      <c r="M28" s="40" t="s">
        <v>73</v>
      </c>
      <c r="N28" s="86">
        <v>1000</v>
      </c>
      <c r="O28" s="79"/>
    </row>
    <row r="29" spans="1:15" ht="109.5" customHeight="1">
      <c r="A29" s="45">
        <v>27</v>
      </c>
      <c r="B29" s="45" t="s">
        <v>212</v>
      </c>
      <c r="C29" s="34" t="s">
        <v>35</v>
      </c>
      <c r="D29" s="34" t="s">
        <v>121</v>
      </c>
      <c r="E29" s="34">
        <v>0</v>
      </c>
      <c r="F29" s="34" t="s">
        <v>34</v>
      </c>
      <c r="G29" s="35">
        <v>37285</v>
      </c>
      <c r="H29" s="35">
        <v>5000</v>
      </c>
      <c r="I29" s="35" t="s">
        <v>172</v>
      </c>
      <c r="J29" s="34" t="s">
        <v>34</v>
      </c>
      <c r="K29" s="34" t="s">
        <v>34</v>
      </c>
      <c r="L29" s="63" t="s">
        <v>160</v>
      </c>
      <c r="M29" s="40" t="s">
        <v>73</v>
      </c>
      <c r="N29" s="86">
        <v>1000</v>
      </c>
      <c r="O29" s="79"/>
    </row>
    <row r="30" spans="1:15" ht="109.5" customHeight="1">
      <c r="A30" s="45">
        <v>28</v>
      </c>
      <c r="B30" s="45" t="s">
        <v>213</v>
      </c>
      <c r="C30" s="34" t="s">
        <v>35</v>
      </c>
      <c r="D30" s="34" t="s">
        <v>64</v>
      </c>
      <c r="E30" s="34">
        <v>3</v>
      </c>
      <c r="F30" s="34" t="s">
        <v>34</v>
      </c>
      <c r="G30" s="35">
        <v>39863</v>
      </c>
      <c r="H30" s="35">
        <v>4690</v>
      </c>
      <c r="I30" s="35" t="s">
        <v>122</v>
      </c>
      <c r="J30" s="34" t="s">
        <v>34</v>
      </c>
      <c r="K30" s="34" t="s">
        <v>34</v>
      </c>
      <c r="L30" s="63" t="s">
        <v>161</v>
      </c>
      <c r="M30" s="40" t="s">
        <v>73</v>
      </c>
      <c r="N30" s="86">
        <v>1000</v>
      </c>
      <c r="O30" s="79"/>
    </row>
    <row r="31" spans="1:16" ht="93" customHeight="1">
      <c r="A31" s="46">
        <v>29</v>
      </c>
      <c r="B31" s="47" t="s">
        <v>214</v>
      </c>
      <c r="C31" s="39" t="s">
        <v>37</v>
      </c>
      <c r="D31" s="19" t="s">
        <v>68</v>
      </c>
      <c r="E31" s="19">
        <v>2.87</v>
      </c>
      <c r="F31" s="19" t="s">
        <v>34</v>
      </c>
      <c r="G31" s="20">
        <v>4929</v>
      </c>
      <c r="H31" s="20">
        <v>3943</v>
      </c>
      <c r="I31" s="20" t="s">
        <v>38</v>
      </c>
      <c r="J31" s="19" t="s">
        <v>34</v>
      </c>
      <c r="K31" s="19" t="s">
        <v>34</v>
      </c>
      <c r="L31" s="64" t="s">
        <v>139</v>
      </c>
      <c r="M31" s="59" t="s">
        <v>73</v>
      </c>
      <c r="N31" s="109">
        <v>2000</v>
      </c>
      <c r="O31" s="108"/>
      <c r="P31" s="13"/>
    </row>
    <row r="32" spans="1:16" ht="109.5" customHeight="1">
      <c r="A32" s="46">
        <v>30</v>
      </c>
      <c r="B32" s="46" t="s">
        <v>215</v>
      </c>
      <c r="C32" s="17" t="s">
        <v>37</v>
      </c>
      <c r="D32" s="17" t="s">
        <v>61</v>
      </c>
      <c r="E32" s="17">
        <v>5</v>
      </c>
      <c r="F32" s="17" t="s">
        <v>34</v>
      </c>
      <c r="G32" s="18">
        <v>6250</v>
      </c>
      <c r="H32" s="18">
        <v>5000</v>
      </c>
      <c r="I32" s="18" t="s">
        <v>38</v>
      </c>
      <c r="J32" s="17" t="s">
        <v>34</v>
      </c>
      <c r="K32" s="17" t="s">
        <v>34</v>
      </c>
      <c r="L32" s="64" t="s">
        <v>162</v>
      </c>
      <c r="M32" s="59" t="s">
        <v>73</v>
      </c>
      <c r="N32" s="109">
        <v>2500</v>
      </c>
      <c r="O32" s="108"/>
      <c r="P32" s="41"/>
    </row>
    <row r="33" spans="1:16" ht="93" customHeight="1">
      <c r="A33" s="46">
        <v>31</v>
      </c>
      <c r="B33" s="46" t="s">
        <v>216</v>
      </c>
      <c r="C33" s="17" t="s">
        <v>37</v>
      </c>
      <c r="D33" s="17" t="s">
        <v>103</v>
      </c>
      <c r="E33" s="17">
        <v>17.98</v>
      </c>
      <c r="F33" s="17" t="s">
        <v>34</v>
      </c>
      <c r="G33" s="18">
        <v>774</v>
      </c>
      <c r="H33" s="18">
        <v>620</v>
      </c>
      <c r="I33" s="18" t="s">
        <v>38</v>
      </c>
      <c r="J33" s="17" t="s">
        <v>34</v>
      </c>
      <c r="K33" s="17" t="s">
        <v>34</v>
      </c>
      <c r="L33" s="65" t="s">
        <v>223</v>
      </c>
      <c r="M33" s="59" t="s">
        <v>73</v>
      </c>
      <c r="N33" s="107">
        <v>400</v>
      </c>
      <c r="O33" s="108"/>
      <c r="P33" s="13"/>
    </row>
    <row r="34" spans="1:15" s="13" customFormat="1" ht="93" customHeight="1">
      <c r="A34" s="46">
        <v>32</v>
      </c>
      <c r="B34" s="46" t="s">
        <v>183</v>
      </c>
      <c r="C34" s="17" t="s">
        <v>36</v>
      </c>
      <c r="D34" s="17" t="s">
        <v>65</v>
      </c>
      <c r="E34" s="17">
        <v>2.77</v>
      </c>
      <c r="F34" s="17" t="s">
        <v>34</v>
      </c>
      <c r="G34" s="18">
        <v>917</v>
      </c>
      <c r="H34" s="18">
        <v>734</v>
      </c>
      <c r="I34" s="18" t="s">
        <v>38</v>
      </c>
      <c r="J34" s="17" t="s">
        <v>34</v>
      </c>
      <c r="K34" s="17" t="s">
        <v>34</v>
      </c>
      <c r="L34" s="65" t="s">
        <v>75</v>
      </c>
      <c r="M34" s="59" t="s">
        <v>73</v>
      </c>
      <c r="N34" s="107">
        <v>500</v>
      </c>
      <c r="O34" s="108"/>
    </row>
    <row r="35" spans="1:15" s="13" customFormat="1" ht="93" customHeight="1">
      <c r="A35" s="46">
        <v>33</v>
      </c>
      <c r="B35" s="46" t="s">
        <v>217</v>
      </c>
      <c r="C35" s="17" t="s">
        <v>37</v>
      </c>
      <c r="D35" s="17" t="s">
        <v>80</v>
      </c>
      <c r="E35" s="17">
        <v>14</v>
      </c>
      <c r="F35" s="17" t="s">
        <v>34</v>
      </c>
      <c r="G35" s="18">
        <v>1520</v>
      </c>
      <c r="H35" s="18">
        <v>1216</v>
      </c>
      <c r="I35" s="18" t="s">
        <v>38</v>
      </c>
      <c r="J35" s="17" t="s">
        <v>34</v>
      </c>
      <c r="K35" s="17" t="s">
        <v>34</v>
      </c>
      <c r="L35" s="65" t="s">
        <v>164</v>
      </c>
      <c r="M35" s="59" t="s">
        <v>73</v>
      </c>
      <c r="N35" s="66">
        <v>600</v>
      </c>
      <c r="O35" s="67"/>
    </row>
    <row r="36" spans="1:15" s="13" customFormat="1" ht="93" customHeight="1">
      <c r="A36" s="46">
        <v>34</v>
      </c>
      <c r="B36" s="46" t="s">
        <v>218</v>
      </c>
      <c r="C36" s="17" t="s">
        <v>35</v>
      </c>
      <c r="D36" s="17" t="s">
        <v>140</v>
      </c>
      <c r="E36" s="17">
        <v>0</v>
      </c>
      <c r="F36" s="17" t="s">
        <v>165</v>
      </c>
      <c r="G36" s="18">
        <v>2126</v>
      </c>
      <c r="H36" s="18">
        <v>1405</v>
      </c>
      <c r="I36" s="18" t="s">
        <v>38</v>
      </c>
      <c r="J36" s="17" t="s">
        <v>38</v>
      </c>
      <c r="K36" s="17" t="s">
        <v>38</v>
      </c>
      <c r="L36" s="65" t="s">
        <v>166</v>
      </c>
      <c r="M36" s="60" t="s">
        <v>145</v>
      </c>
      <c r="N36" s="66">
        <v>0</v>
      </c>
      <c r="O36" s="67"/>
    </row>
    <row r="37" spans="1:15" s="13" customFormat="1" ht="93" customHeight="1">
      <c r="A37" s="46">
        <v>35</v>
      </c>
      <c r="B37" s="46" t="s">
        <v>219</v>
      </c>
      <c r="C37" s="17" t="s">
        <v>36</v>
      </c>
      <c r="D37" s="17" t="s">
        <v>112</v>
      </c>
      <c r="E37" s="17">
        <v>0.06</v>
      </c>
      <c r="F37" s="17" t="s">
        <v>34</v>
      </c>
      <c r="G37" s="18">
        <v>1515</v>
      </c>
      <c r="H37" s="18">
        <v>1212</v>
      </c>
      <c r="I37" s="18" t="s">
        <v>38</v>
      </c>
      <c r="J37" s="17" t="s">
        <v>34</v>
      </c>
      <c r="K37" s="17" t="s">
        <v>34</v>
      </c>
      <c r="L37" s="65" t="s">
        <v>163</v>
      </c>
      <c r="M37" s="59" t="s">
        <v>73</v>
      </c>
      <c r="N37" s="87">
        <v>1000</v>
      </c>
      <c r="O37" s="67"/>
    </row>
    <row r="38" spans="1:15" s="13" customFormat="1" ht="93" customHeight="1">
      <c r="A38" s="46">
        <v>36</v>
      </c>
      <c r="B38" s="46" t="s">
        <v>220</v>
      </c>
      <c r="C38" s="17" t="s">
        <v>35</v>
      </c>
      <c r="D38" s="17" t="s">
        <v>119</v>
      </c>
      <c r="E38" s="17">
        <v>0</v>
      </c>
      <c r="F38" s="17" t="s">
        <v>34</v>
      </c>
      <c r="G38" s="18">
        <v>2654</v>
      </c>
      <c r="H38" s="18">
        <v>1592</v>
      </c>
      <c r="I38" s="18" t="s">
        <v>38</v>
      </c>
      <c r="J38" s="17" t="s">
        <v>38</v>
      </c>
      <c r="K38" s="17" t="s">
        <v>34</v>
      </c>
      <c r="L38" s="65" t="s">
        <v>167</v>
      </c>
      <c r="M38" s="60" t="s">
        <v>145</v>
      </c>
      <c r="N38" s="66">
        <v>0</v>
      </c>
      <c r="O38" s="67"/>
    </row>
    <row r="39" spans="1:16" ht="93" customHeight="1">
      <c r="A39" s="46">
        <v>37</v>
      </c>
      <c r="B39" s="47" t="s">
        <v>221</v>
      </c>
      <c r="C39" s="19" t="s">
        <v>35</v>
      </c>
      <c r="D39" s="19" t="s">
        <v>110</v>
      </c>
      <c r="E39" s="19">
        <v>0</v>
      </c>
      <c r="F39" s="19" t="s">
        <v>34</v>
      </c>
      <c r="G39" s="20">
        <v>2142</v>
      </c>
      <c r="H39" s="20">
        <v>400</v>
      </c>
      <c r="I39" s="20" t="s">
        <v>38</v>
      </c>
      <c r="J39" s="19" t="s">
        <v>34</v>
      </c>
      <c r="K39" s="19" t="s">
        <v>34</v>
      </c>
      <c r="L39" s="64" t="s">
        <v>168</v>
      </c>
      <c r="M39" s="59" t="s">
        <v>73</v>
      </c>
      <c r="N39" s="107">
        <v>300</v>
      </c>
      <c r="O39" s="108"/>
      <c r="P39" s="13"/>
    </row>
    <row r="40" spans="1:69" s="3" customFormat="1" ht="18" customHeight="1">
      <c r="A40" s="101" t="s">
        <v>8</v>
      </c>
      <c r="B40" s="102"/>
      <c r="C40" s="36"/>
      <c r="D40" s="36"/>
      <c r="E40" s="36"/>
      <c r="F40" s="36"/>
      <c r="G40" s="37">
        <f>SUM(G2:G39)</f>
        <v>1413523</v>
      </c>
      <c r="H40" s="37">
        <f>SUM(H2:H39)</f>
        <v>110726</v>
      </c>
      <c r="I40" s="36"/>
      <c r="J40" s="36"/>
      <c r="K40" s="36"/>
      <c r="L40" s="38"/>
      <c r="M40" s="38"/>
      <c r="N40" s="96">
        <v>36250</v>
      </c>
      <c r="O40" s="97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</row>
    <row r="41" spans="1:13" ht="15" customHeight="1">
      <c r="A41" s="48" t="s">
        <v>9</v>
      </c>
      <c r="B41" s="48"/>
      <c r="C41" s="10"/>
      <c r="D41" s="10"/>
      <c r="E41" s="10"/>
      <c r="F41" s="10"/>
      <c r="G41" s="11"/>
      <c r="H41" s="12"/>
      <c r="I41" s="10"/>
      <c r="J41" s="2"/>
      <c r="K41" s="2"/>
      <c r="L41" s="2"/>
      <c r="M41" s="2"/>
    </row>
    <row r="42" spans="1:14" ht="15" customHeight="1">
      <c r="A42" s="48"/>
      <c r="B42" s="48"/>
      <c r="C42" s="10"/>
      <c r="D42" s="10"/>
      <c r="E42" s="10"/>
      <c r="F42" s="10"/>
      <c r="G42" s="11"/>
      <c r="H42" s="12"/>
      <c r="I42" s="10"/>
      <c r="J42" s="10" t="s">
        <v>39</v>
      </c>
      <c r="K42" s="2"/>
      <c r="L42" s="2"/>
      <c r="M42" s="2"/>
      <c r="N42" s="2"/>
    </row>
    <row r="43" spans="1:14" ht="15" customHeight="1">
      <c r="A43" s="49" t="s">
        <v>10</v>
      </c>
      <c r="B43" s="80"/>
      <c r="C43" s="25"/>
      <c r="D43" s="10"/>
      <c r="E43" s="10"/>
      <c r="F43" s="10"/>
      <c r="G43" s="11"/>
      <c r="H43" s="11"/>
      <c r="I43" s="10"/>
      <c r="J43" s="10" t="s">
        <v>14</v>
      </c>
      <c r="K43" s="2"/>
      <c r="L43" s="2"/>
      <c r="M43" s="2"/>
      <c r="N43" s="2"/>
    </row>
    <row r="44" spans="1:14" ht="15" customHeight="1">
      <c r="A44" s="50" t="s">
        <v>30</v>
      </c>
      <c r="B44" s="50"/>
      <c r="C44" s="21"/>
      <c r="D44" s="21"/>
      <c r="E44" s="10"/>
      <c r="F44" s="10"/>
      <c r="G44" s="11"/>
      <c r="H44" s="10"/>
      <c r="I44" s="10"/>
      <c r="J44" s="11" t="s">
        <v>15</v>
      </c>
      <c r="K44" s="2"/>
      <c r="L44" s="2"/>
      <c r="M44" s="2"/>
      <c r="N44" s="2"/>
    </row>
    <row r="45" spans="1:14" ht="15" customHeight="1">
      <c r="A45" s="51" t="s">
        <v>41</v>
      </c>
      <c r="B45" s="51"/>
      <c r="C45" s="23"/>
      <c r="D45" s="23"/>
      <c r="E45" s="10"/>
      <c r="F45" s="10"/>
      <c r="G45" s="11"/>
      <c r="H45" s="10"/>
      <c r="I45" s="10"/>
      <c r="J45" s="11" t="s">
        <v>16</v>
      </c>
      <c r="K45" s="2"/>
      <c r="L45" s="2"/>
      <c r="M45" s="2"/>
      <c r="N45" s="2"/>
    </row>
    <row r="46" spans="1:14" ht="15" customHeight="1">
      <c r="A46" s="30" t="s">
        <v>29</v>
      </c>
      <c r="B46" s="30"/>
      <c r="C46" s="10"/>
      <c r="D46" s="10"/>
      <c r="E46" s="10"/>
      <c r="F46" s="10"/>
      <c r="G46" s="11"/>
      <c r="H46" s="11"/>
      <c r="I46" s="11"/>
      <c r="J46" s="11" t="s">
        <v>17</v>
      </c>
      <c r="K46" s="2"/>
      <c r="L46" s="2"/>
      <c r="M46" s="2"/>
      <c r="N46" s="2"/>
    </row>
    <row r="47" spans="1:14" ht="15" customHeight="1">
      <c r="A47" s="30" t="s">
        <v>11</v>
      </c>
      <c r="B47" s="52"/>
      <c r="C47" s="5"/>
      <c r="D47" s="5"/>
      <c r="E47" s="5"/>
      <c r="F47" s="5"/>
      <c r="G47" s="4"/>
      <c r="H47" s="2"/>
      <c r="I47" s="11"/>
      <c r="J47" s="12" t="s">
        <v>32</v>
      </c>
      <c r="K47" s="2"/>
      <c r="L47" s="2"/>
      <c r="M47" s="2"/>
      <c r="N47" s="2"/>
    </row>
    <row r="48" spans="1:14" ht="15" customHeight="1">
      <c r="A48" s="30" t="s">
        <v>12</v>
      </c>
      <c r="B48" s="53"/>
      <c r="C48" s="2"/>
      <c r="D48" s="2"/>
      <c r="E48" s="2"/>
      <c r="F48" s="2"/>
      <c r="G48" s="2"/>
      <c r="H48" s="2"/>
      <c r="I48" s="11"/>
      <c r="J48" s="24" t="s">
        <v>19</v>
      </c>
      <c r="K48" s="2"/>
      <c r="L48" s="2"/>
      <c r="M48" s="2"/>
      <c r="N48" s="2"/>
    </row>
    <row r="49" spans="1:14" ht="15" customHeight="1">
      <c r="A49" s="30" t="s">
        <v>28</v>
      </c>
      <c r="B49" s="53"/>
      <c r="C49" s="2"/>
      <c r="D49" s="2"/>
      <c r="E49" s="2"/>
      <c r="F49" s="2"/>
      <c r="G49" s="2"/>
      <c r="H49" s="2"/>
      <c r="I49" s="12"/>
      <c r="J49" s="24" t="s">
        <v>42</v>
      </c>
      <c r="K49" s="2"/>
      <c r="L49" s="2"/>
      <c r="M49" s="2"/>
      <c r="N49" s="2"/>
    </row>
    <row r="50" spans="1:14" ht="15" customHeight="1">
      <c r="A50" s="30" t="s">
        <v>13</v>
      </c>
      <c r="B50" s="53"/>
      <c r="C50" s="2"/>
      <c r="D50" s="2"/>
      <c r="E50" s="2"/>
      <c r="F50" s="2"/>
      <c r="G50" s="2"/>
      <c r="H50" s="2"/>
      <c r="I50" s="2"/>
      <c r="J50" s="24" t="s">
        <v>120</v>
      </c>
      <c r="K50" s="4"/>
      <c r="L50" s="2"/>
      <c r="M50" s="4"/>
      <c r="N50" s="2"/>
    </row>
    <row r="51" spans="1:13" ht="15" customHeight="1">
      <c r="A51" s="30" t="s">
        <v>31</v>
      </c>
      <c r="B51" s="5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 customHeight="1">
      <c r="A52" s="30"/>
      <c r="B52" s="5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 customHeight="1">
      <c r="A53" s="30"/>
      <c r="B53" s="5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 customHeight="1">
      <c r="A54" s="54"/>
      <c r="B54" s="5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 customHeight="1">
      <c r="A55" s="54"/>
      <c r="B55" s="5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 customHeight="1">
      <c r="A56" s="54"/>
      <c r="B56" s="5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 customHeight="1">
      <c r="A57" s="55"/>
      <c r="B57" s="5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 customHeight="1">
      <c r="A58" s="56"/>
      <c r="B58" s="5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 customHeight="1">
      <c r="A59" s="56"/>
      <c r="B59" s="5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 customHeight="1">
      <c r="A60" s="55"/>
      <c r="B60" s="57"/>
      <c r="C60" s="2"/>
      <c r="D60" s="4"/>
      <c r="E60" s="2"/>
      <c r="F60" s="2"/>
      <c r="G60" s="2"/>
      <c r="H60" s="2"/>
      <c r="I60" s="2"/>
      <c r="J60" s="2"/>
      <c r="K60" s="2"/>
      <c r="L60" s="2"/>
      <c r="M60" s="2"/>
    </row>
    <row r="61" spans="1:13" ht="15" customHeight="1">
      <c r="A61" s="53"/>
      <c r="B61" s="5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 customHeight="1">
      <c r="A62" s="53"/>
      <c r="B62" s="5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 customHeight="1">
      <c r="A63" s="53"/>
      <c r="B63" s="5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 customHeight="1">
      <c r="A64" s="53"/>
      <c r="B64" s="5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 customHeight="1">
      <c r="A65" s="53"/>
      <c r="B65" s="5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 customHeight="1">
      <c r="A66" s="53"/>
      <c r="B66" s="5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 customHeight="1">
      <c r="A67" s="53"/>
      <c r="B67" s="5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 customHeight="1">
      <c r="A68" s="53"/>
      <c r="B68" s="5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 customHeight="1">
      <c r="A69" s="53"/>
      <c r="B69" s="5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 customHeight="1">
      <c r="A70" s="53"/>
      <c r="B70" s="5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 customHeight="1">
      <c r="A71" s="53"/>
      <c r="B71" s="5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 customHeight="1">
      <c r="A72" s="53"/>
      <c r="B72" s="5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2" ht="15" customHeight="1">
      <c r="A73" s="55"/>
      <c r="B73" s="55"/>
    </row>
    <row r="74" spans="1:2" ht="15" customHeight="1">
      <c r="A74" s="55"/>
      <c r="B74" s="55"/>
    </row>
    <row r="75" spans="1:2" ht="15" customHeight="1">
      <c r="A75" s="55"/>
      <c r="B75" s="55"/>
    </row>
    <row r="76" spans="1:2" ht="15" customHeight="1">
      <c r="A76" s="55"/>
      <c r="B76" s="55"/>
    </row>
    <row r="77" spans="1:2" ht="15" customHeight="1">
      <c r="A77" s="55"/>
      <c r="B77" s="55"/>
    </row>
    <row r="78" spans="1:2" ht="15" customHeight="1">
      <c r="A78" s="55"/>
      <c r="B78" s="55"/>
    </row>
    <row r="79" spans="1:2" ht="15" customHeight="1">
      <c r="A79" s="55"/>
      <c r="B79" s="55"/>
    </row>
    <row r="80" spans="1:2" ht="15" customHeight="1">
      <c r="A80" s="55"/>
      <c r="B80" s="55"/>
    </row>
    <row r="81" spans="1:2" ht="15" customHeight="1">
      <c r="A81" s="55"/>
      <c r="B81" s="55"/>
    </row>
    <row r="82" spans="1:2" ht="15" customHeight="1">
      <c r="A82" s="55"/>
      <c r="B82" s="55"/>
    </row>
    <row r="83" spans="1:2" ht="15" customHeight="1">
      <c r="A83" s="55"/>
      <c r="B83" s="55"/>
    </row>
    <row r="84" spans="1:2" ht="15" customHeight="1">
      <c r="A84" s="55"/>
      <c r="B84" s="55"/>
    </row>
    <row r="85" ht="15" customHeight="1"/>
    <row r="86" ht="15" customHeight="1"/>
    <row r="87" ht="15" customHeight="1"/>
    <row r="88" ht="15" customHeight="1"/>
  </sheetData>
  <sheetProtection/>
  <mergeCells count="24">
    <mergeCell ref="N18:O18"/>
    <mergeCell ref="N19:O19"/>
    <mergeCell ref="N16:O16"/>
    <mergeCell ref="N17:O17"/>
    <mergeCell ref="A40:B40"/>
    <mergeCell ref="N3:O3"/>
    <mergeCell ref="N6:O6"/>
    <mergeCell ref="N7:O7"/>
    <mergeCell ref="N8:O8"/>
    <mergeCell ref="N9:O9"/>
    <mergeCell ref="N34:O34"/>
    <mergeCell ref="N32:O32"/>
    <mergeCell ref="N20:O20"/>
    <mergeCell ref="N39:O39"/>
    <mergeCell ref="N2:O2"/>
    <mergeCell ref="N40:O40"/>
    <mergeCell ref="N14:O14"/>
    <mergeCell ref="N15:O15"/>
    <mergeCell ref="N12:O12"/>
    <mergeCell ref="N13:O13"/>
    <mergeCell ref="N10:O10"/>
    <mergeCell ref="N11:O11"/>
    <mergeCell ref="N33:O33"/>
    <mergeCell ref="N31:O31"/>
  </mergeCells>
  <printOptions/>
  <pageMargins left="0.7874015748031497" right="0.7874015748031497" top="0.984251968503937" bottom="0.984251968503937" header="0.5118110236220472" footer="0.5118110236220472"/>
  <pageSetup firstPageNumber="5" useFirstPageNumber="1" horizontalDpi="600" verticalDpi="600" orientation="landscape" paperSize="8" r:id="rId1"/>
  <headerFooter alignWithMargins="0">
    <oddHeader>&amp;LPříloha č. 1</oddHeader>
    <oddFooter>&amp;LZastupitelstvo Olomouckého kraje 24. 04. 2015  
15.  – Poskytnutí dotace z Fondu na podporu výstavby a obnovy vodohospodářské infrastruktury na území Olomouckého kraje  
Příloha č. 1 - Návrh na poskytnutí dotace - Opatření č. 1&amp;R&amp;P  (celkem 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H26" sqref="H26"/>
    </sheetView>
  </sheetViews>
  <sheetFormatPr defaultColWidth="9.140625" defaultRowHeight="12.75"/>
  <cols>
    <col min="1" max="1" width="6.28125" style="0" customWidth="1"/>
    <col min="2" max="2" width="11.421875" style="0" customWidth="1"/>
    <col min="3" max="3" width="8.421875" style="0" customWidth="1"/>
    <col min="4" max="4" width="13.140625" style="0" customWidth="1"/>
    <col min="5" max="5" width="8.140625" style="0" customWidth="1"/>
    <col min="6" max="6" width="8.421875" style="0" customWidth="1"/>
    <col min="7" max="7" width="11.140625" style="0" customWidth="1"/>
    <col min="8" max="9" width="12.140625" style="0" customWidth="1"/>
    <col min="10" max="10" width="10.8515625" style="0" customWidth="1"/>
    <col min="11" max="11" width="8.28125" style="0" customWidth="1"/>
    <col min="12" max="12" width="42.7109375" style="13" customWidth="1"/>
    <col min="13" max="13" width="25.7109375" style="0" customWidth="1"/>
    <col min="14" max="14" width="12.00390625" style="0" customWidth="1"/>
    <col min="15" max="15" width="2.8515625" style="0" customWidth="1"/>
  </cols>
  <sheetData>
    <row r="1" ht="24.75" customHeight="1">
      <c r="A1" s="1" t="s">
        <v>78</v>
      </c>
    </row>
    <row r="2" spans="1:15" ht="75" customHeight="1">
      <c r="A2" s="28" t="s">
        <v>0</v>
      </c>
      <c r="B2" s="28" t="s">
        <v>179</v>
      </c>
      <c r="C2" s="28" t="s">
        <v>4</v>
      </c>
      <c r="D2" s="28" t="s">
        <v>1</v>
      </c>
      <c r="E2" s="28" t="s">
        <v>2</v>
      </c>
      <c r="F2" s="28" t="s">
        <v>3</v>
      </c>
      <c r="G2" s="28" t="s">
        <v>44</v>
      </c>
      <c r="H2" s="28" t="s">
        <v>43</v>
      </c>
      <c r="I2" s="28" t="s">
        <v>5</v>
      </c>
      <c r="J2" s="28" t="s">
        <v>49</v>
      </c>
      <c r="K2" s="28" t="s">
        <v>45</v>
      </c>
      <c r="L2" s="28" t="s">
        <v>7</v>
      </c>
      <c r="M2" s="28" t="s">
        <v>18</v>
      </c>
      <c r="N2" s="114" t="s">
        <v>46</v>
      </c>
      <c r="O2" s="114"/>
    </row>
    <row r="3" spans="1:15" ht="93" customHeight="1">
      <c r="A3" s="58">
        <v>1</v>
      </c>
      <c r="B3" s="58" t="s">
        <v>184</v>
      </c>
      <c r="C3" s="42" t="s">
        <v>36</v>
      </c>
      <c r="D3" s="42" t="s">
        <v>142</v>
      </c>
      <c r="E3" s="42">
        <v>0</v>
      </c>
      <c r="F3" s="42" t="s">
        <v>34</v>
      </c>
      <c r="G3" s="43">
        <v>18693</v>
      </c>
      <c r="H3" s="43">
        <v>3271</v>
      </c>
      <c r="I3" s="33" t="s">
        <v>117</v>
      </c>
      <c r="J3" s="42" t="s">
        <v>34</v>
      </c>
      <c r="K3" s="42" t="s">
        <v>34</v>
      </c>
      <c r="L3" s="62" t="s">
        <v>146</v>
      </c>
      <c r="M3" s="44" t="s">
        <v>73</v>
      </c>
      <c r="N3" s="117">
        <v>0</v>
      </c>
      <c r="O3" s="104"/>
    </row>
    <row r="4" spans="1:15" ht="93" customHeight="1">
      <c r="A4" s="58">
        <v>2</v>
      </c>
      <c r="B4" s="58" t="s">
        <v>185</v>
      </c>
      <c r="C4" s="42" t="s">
        <v>36</v>
      </c>
      <c r="D4" s="42" t="s">
        <v>111</v>
      </c>
      <c r="E4" s="42">
        <v>3.49</v>
      </c>
      <c r="F4" s="42" t="s">
        <v>34</v>
      </c>
      <c r="G4" s="43">
        <v>8775</v>
      </c>
      <c r="H4" s="43">
        <v>877</v>
      </c>
      <c r="I4" s="33" t="s">
        <v>115</v>
      </c>
      <c r="J4" s="42" t="s">
        <v>38</v>
      </c>
      <c r="K4" s="42" t="s">
        <v>34</v>
      </c>
      <c r="L4" s="62" t="s">
        <v>143</v>
      </c>
      <c r="M4" s="44" t="s">
        <v>144</v>
      </c>
      <c r="N4" s="77">
        <v>0</v>
      </c>
      <c r="O4" s="78"/>
    </row>
    <row r="5" spans="1:15" ht="93" customHeight="1">
      <c r="A5" s="58">
        <v>3</v>
      </c>
      <c r="B5" s="58" t="s">
        <v>186</v>
      </c>
      <c r="C5" s="42" t="s">
        <v>33</v>
      </c>
      <c r="D5" s="42" t="s">
        <v>114</v>
      </c>
      <c r="E5" s="42">
        <v>0.02</v>
      </c>
      <c r="F5" s="42" t="s">
        <v>34</v>
      </c>
      <c r="G5" s="43">
        <v>10969</v>
      </c>
      <c r="H5" s="43">
        <v>1920</v>
      </c>
      <c r="I5" s="33" t="s">
        <v>116</v>
      </c>
      <c r="J5" s="42" t="s">
        <v>34</v>
      </c>
      <c r="K5" s="42" t="s">
        <v>34</v>
      </c>
      <c r="L5" s="62" t="s">
        <v>173</v>
      </c>
      <c r="M5" s="44" t="s">
        <v>73</v>
      </c>
      <c r="N5" s="85">
        <v>1000</v>
      </c>
      <c r="O5" s="78"/>
    </row>
    <row r="6" spans="1:18" s="13" customFormat="1" ht="93" customHeight="1">
      <c r="A6" s="47">
        <v>4</v>
      </c>
      <c r="B6" s="47" t="s">
        <v>180</v>
      </c>
      <c r="C6" s="19" t="s">
        <v>37</v>
      </c>
      <c r="D6" s="19" t="s">
        <v>90</v>
      </c>
      <c r="E6" s="19">
        <v>0</v>
      </c>
      <c r="F6" s="19" t="s">
        <v>34</v>
      </c>
      <c r="G6" s="20">
        <v>5090</v>
      </c>
      <c r="H6" s="20">
        <v>3915</v>
      </c>
      <c r="I6" s="20" t="s">
        <v>38</v>
      </c>
      <c r="J6" s="19" t="s">
        <v>34</v>
      </c>
      <c r="K6" s="19" t="s">
        <v>34</v>
      </c>
      <c r="L6" s="64" t="s">
        <v>148</v>
      </c>
      <c r="M6" s="59" t="s">
        <v>73</v>
      </c>
      <c r="N6" s="70">
        <v>2350</v>
      </c>
      <c r="O6" s="71"/>
      <c r="P6" s="41"/>
      <c r="Q6" s="41"/>
      <c r="R6" s="41"/>
    </row>
    <row r="7" spans="1:18" s="13" customFormat="1" ht="93" customHeight="1">
      <c r="A7" s="47">
        <v>5</v>
      </c>
      <c r="B7" s="47" t="s">
        <v>187</v>
      </c>
      <c r="C7" s="19" t="s">
        <v>36</v>
      </c>
      <c r="D7" s="19" t="s">
        <v>113</v>
      </c>
      <c r="E7" s="19">
        <v>0</v>
      </c>
      <c r="F7" s="19" t="s">
        <v>34</v>
      </c>
      <c r="G7" s="20">
        <v>813</v>
      </c>
      <c r="H7" s="20">
        <v>650.5</v>
      </c>
      <c r="I7" s="20" t="s">
        <v>38</v>
      </c>
      <c r="J7" s="19" t="s">
        <v>34</v>
      </c>
      <c r="K7" s="19" t="s">
        <v>34</v>
      </c>
      <c r="L7" s="64" t="s">
        <v>147</v>
      </c>
      <c r="M7" s="59" t="s">
        <v>73</v>
      </c>
      <c r="N7" s="70">
        <v>400</v>
      </c>
      <c r="O7" s="71"/>
      <c r="P7" s="41"/>
      <c r="Q7" s="41"/>
      <c r="R7" s="41"/>
    </row>
    <row r="8" spans="1:18" s="13" customFormat="1" ht="93" customHeight="1">
      <c r="A8" s="47">
        <v>6</v>
      </c>
      <c r="B8" s="47" t="s">
        <v>181</v>
      </c>
      <c r="C8" s="19" t="s">
        <v>36</v>
      </c>
      <c r="D8" s="19" t="s">
        <v>99</v>
      </c>
      <c r="E8" s="19">
        <v>0</v>
      </c>
      <c r="F8" s="19" t="s">
        <v>100</v>
      </c>
      <c r="G8" s="20">
        <v>848</v>
      </c>
      <c r="H8" s="20">
        <v>600</v>
      </c>
      <c r="I8" s="20" t="s">
        <v>38</v>
      </c>
      <c r="J8" s="19" t="s">
        <v>38</v>
      </c>
      <c r="K8" s="19" t="s">
        <v>34</v>
      </c>
      <c r="L8" s="64" t="s">
        <v>149</v>
      </c>
      <c r="M8" s="60" t="s">
        <v>145</v>
      </c>
      <c r="N8" s="70">
        <v>0</v>
      </c>
      <c r="O8" s="71"/>
      <c r="P8" s="41"/>
      <c r="Q8" s="41"/>
      <c r="R8" s="41"/>
    </row>
    <row r="9" spans="1:43" s="3" customFormat="1" ht="39.75" customHeight="1">
      <c r="A9" s="112" t="s">
        <v>174</v>
      </c>
      <c r="B9" s="113"/>
      <c r="C9" s="7"/>
      <c r="D9" s="7"/>
      <c r="E9" s="7"/>
      <c r="F9" s="7"/>
      <c r="G9" s="8">
        <f>SUM(G2:G8)</f>
        <v>45188</v>
      </c>
      <c r="H9" s="8">
        <f>SUM(H2:H8)</f>
        <v>11233.5</v>
      </c>
      <c r="I9" s="7"/>
      <c r="J9" s="7"/>
      <c r="K9" s="7"/>
      <c r="L9" s="27"/>
      <c r="M9" s="9"/>
      <c r="N9" s="115">
        <v>3750</v>
      </c>
      <c r="O9" s="11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15" s="93" customFormat="1" ht="39.75" customHeight="1">
      <c r="A10" s="88"/>
      <c r="B10" s="88"/>
      <c r="C10" s="89"/>
      <c r="D10" s="89"/>
      <c r="E10" s="89"/>
      <c r="F10" s="89"/>
      <c r="G10" s="90"/>
      <c r="H10" s="90"/>
      <c r="I10" s="89"/>
      <c r="J10" s="89"/>
      <c r="K10" s="89"/>
      <c r="L10" s="91"/>
      <c r="M10" s="92"/>
      <c r="N10" s="90"/>
      <c r="O10" s="90"/>
    </row>
    <row r="11" spans="1:14" ht="15" customHeight="1">
      <c r="A11" s="14" t="s">
        <v>9</v>
      </c>
      <c r="B11" s="15"/>
      <c r="C11" s="16"/>
      <c r="D11" s="11"/>
      <c r="E11" s="12"/>
      <c r="F11" s="12"/>
      <c r="G11" s="12"/>
      <c r="H11" s="12"/>
      <c r="I11" s="12"/>
      <c r="J11" s="2"/>
      <c r="K11" s="2"/>
      <c r="L11" s="4"/>
      <c r="M11" s="2"/>
      <c r="N11" s="2"/>
    </row>
    <row r="12" spans="1:14" ht="15" customHeight="1">
      <c r="A12" s="25" t="s">
        <v>10</v>
      </c>
      <c r="B12" s="25"/>
      <c r="C12" s="26"/>
      <c r="D12" s="11"/>
      <c r="E12" s="12"/>
      <c r="F12" s="12"/>
      <c r="G12" s="12"/>
      <c r="H12" s="12"/>
      <c r="I12" s="12"/>
      <c r="J12" s="2"/>
      <c r="K12" s="2"/>
      <c r="L12" s="4"/>
      <c r="M12" s="2"/>
      <c r="N12" s="2"/>
    </row>
    <row r="13" spans="1:4" ht="15" customHeight="1">
      <c r="A13" s="21" t="s">
        <v>40</v>
      </c>
      <c r="B13" s="21"/>
      <c r="C13" s="22"/>
      <c r="D13" s="22"/>
    </row>
    <row r="14" spans="1:4" ht="15" customHeight="1">
      <c r="A14" s="30" t="s">
        <v>27</v>
      </c>
      <c r="B14" s="31"/>
      <c r="C14" s="11"/>
      <c r="D14" s="11"/>
    </row>
    <row r="15" spans="1:4" ht="15" customHeight="1">
      <c r="A15" s="11" t="s">
        <v>19</v>
      </c>
      <c r="B15" s="11"/>
      <c r="C15" s="11"/>
      <c r="D15" s="11"/>
    </row>
    <row r="16" spans="1:4" ht="15" customHeight="1">
      <c r="A16" s="11" t="s">
        <v>20</v>
      </c>
      <c r="B16" s="11"/>
      <c r="C16" s="11"/>
      <c r="D16" s="11"/>
    </row>
    <row r="17" spans="1:4" ht="15" customHeight="1">
      <c r="A17" s="11" t="s">
        <v>24</v>
      </c>
      <c r="B17" s="11"/>
      <c r="C17" s="11"/>
      <c r="D17" s="11"/>
    </row>
    <row r="18" spans="1:4" ht="15" customHeight="1">
      <c r="A18" s="11" t="s">
        <v>22</v>
      </c>
      <c r="B18" s="4"/>
      <c r="C18" s="13"/>
      <c r="D18" s="4"/>
    </row>
    <row r="19" spans="1:4" ht="15" customHeight="1">
      <c r="A19" s="11" t="s">
        <v>23</v>
      </c>
      <c r="B19" s="13"/>
      <c r="C19" s="13"/>
      <c r="D19" s="13"/>
    </row>
    <row r="20" spans="1:4" ht="15" customHeight="1">
      <c r="A20" s="11" t="s">
        <v>25</v>
      </c>
      <c r="B20" s="13"/>
      <c r="C20" s="13"/>
      <c r="D20" s="13"/>
    </row>
    <row r="21" spans="1:4" ht="15" customHeight="1">
      <c r="A21" s="11" t="s">
        <v>21</v>
      </c>
      <c r="B21" s="13"/>
      <c r="C21" s="13"/>
      <c r="D21" s="13"/>
    </row>
    <row r="22" spans="1:4" ht="12.75">
      <c r="A22" s="11" t="s">
        <v>26</v>
      </c>
      <c r="B22" s="13"/>
      <c r="C22" s="13"/>
      <c r="D22" s="13"/>
    </row>
    <row r="23" spans="1:4" ht="12.75">
      <c r="A23" s="11"/>
      <c r="B23" s="4"/>
      <c r="C23" s="13"/>
      <c r="D23" s="4"/>
    </row>
    <row r="24" spans="1:4" ht="12.75">
      <c r="A24" s="11"/>
      <c r="B24" s="13"/>
      <c r="C24" s="13"/>
      <c r="D24" s="13"/>
    </row>
    <row r="25" spans="1:4" ht="12.75">
      <c r="A25" s="11"/>
      <c r="B25" s="13"/>
      <c r="C25" s="13"/>
      <c r="D25" s="13"/>
    </row>
    <row r="26" spans="1:4" ht="12.75">
      <c r="A26" s="11"/>
      <c r="B26" s="13"/>
      <c r="C26" s="13"/>
      <c r="D26" s="13"/>
    </row>
    <row r="27" spans="1:4" ht="12.75">
      <c r="A27" s="11"/>
      <c r="B27" s="13"/>
      <c r="C27" s="13"/>
      <c r="D27" s="13"/>
    </row>
  </sheetData>
  <sheetProtection/>
  <mergeCells count="4">
    <mergeCell ref="A9:B9"/>
    <mergeCell ref="N2:O2"/>
    <mergeCell ref="N9:O9"/>
    <mergeCell ref="N3:O3"/>
  </mergeCells>
  <printOptions/>
  <pageMargins left="0.7874015748031497" right="0.7874015748031497" top="0.984251968503937" bottom="0.984251968503937" header="0.5118110236220472" footer="0.5118110236220472"/>
  <pageSetup firstPageNumber="12" useFirstPageNumber="1" horizontalDpi="600" verticalDpi="600" orientation="landscape" paperSize="8" r:id="rId1"/>
  <headerFooter alignWithMargins="0">
    <oddHeader>&amp;LPříloha č. 1</oddHeader>
    <oddFooter>&amp;LZastupitelstvo Olomouckého kraje 24. 04. 2015  
15.  – Poskytnutí dotace z Fondu na podporu výstavby a obnovy vodohospodářské infrastruktury na území Olomouckého kraje  
Příloha č. 1 - Návrh na poskytnutí dotace - Opatření č. 2&amp;R&amp;P  (celkem 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Němečková Jana Ing.</dc:creator>
  <cp:keywords/>
  <dc:description/>
  <cp:lastModifiedBy>Veselský Josef</cp:lastModifiedBy>
  <cp:lastPrinted>2015-04-02T11:35:56Z</cp:lastPrinted>
  <dcterms:created xsi:type="dcterms:W3CDTF">2010-03-19T13:46:32Z</dcterms:created>
  <dcterms:modified xsi:type="dcterms:W3CDTF">2015-04-02T11:36:03Z</dcterms:modified>
  <cp:category/>
  <cp:version/>
  <cp:contentType/>
  <cp:contentStatus/>
</cp:coreProperties>
</file>