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5" windowHeight="9210"/>
  </bookViews>
  <sheets>
    <sheet name="Příloha č. 1" sheetId="1" r:id="rId1"/>
    <sheet name="Příloha č. 2" sheetId="6" r:id="rId2"/>
    <sheet name="Příloha č. 3" sheetId="4" r:id="rId3"/>
    <sheet name="Příloha  č. 4" sheetId="5" r:id="rId4"/>
  </sheets>
  <definedNames>
    <definedName name="_xlnm.Print_Area" localSheetId="0">'Příloha č. 1'!$A$1:$E$84</definedName>
    <definedName name="_xlnm.Print_Area" localSheetId="1">'Příloha č. 2'!$A$1:$E$565</definedName>
    <definedName name="_xlnm.Print_Area" localSheetId="2">'Příloha č. 3'!$A$1:$E$50</definedName>
  </definedNames>
  <calcPr calcId="145621"/>
</workbook>
</file>

<file path=xl/calcChain.xml><?xml version="1.0" encoding="utf-8"?>
<calcChain xmlns="http://schemas.openxmlformats.org/spreadsheetml/2006/main">
  <c r="C47" i="5" l="1"/>
  <c r="B47" i="5"/>
  <c r="B42" i="5"/>
  <c r="B51" i="5" s="1"/>
  <c r="B40" i="5"/>
  <c r="C39" i="5"/>
  <c r="C35" i="5"/>
  <c r="C34" i="5"/>
  <c r="C32" i="5"/>
  <c r="C29" i="5"/>
  <c r="C28" i="5"/>
  <c r="C27" i="5"/>
  <c r="C40" i="5" s="1"/>
  <c r="C42" i="5" s="1"/>
  <c r="C51" i="5" s="1"/>
  <c r="B22" i="5"/>
  <c r="B24" i="5" s="1"/>
  <c r="B50" i="5" s="1"/>
  <c r="C21" i="5"/>
  <c r="C18" i="5"/>
  <c r="C14" i="5"/>
  <c r="C13" i="5"/>
  <c r="C12" i="5"/>
  <c r="C11" i="5"/>
  <c r="C7" i="5"/>
  <c r="C22" i="5" s="1"/>
  <c r="C24" i="5" s="1"/>
  <c r="C50" i="5" s="1"/>
  <c r="E49" i="4"/>
  <c r="E41" i="4"/>
  <c r="E23" i="4"/>
  <c r="E16" i="4"/>
  <c r="E564" i="6"/>
  <c r="E555" i="6"/>
  <c r="E557" i="6" s="1"/>
  <c r="E536" i="6"/>
  <c r="E538" i="6" s="1"/>
  <c r="E518" i="6"/>
  <c r="E497" i="6"/>
  <c r="E493" i="6"/>
  <c r="E485" i="6"/>
  <c r="E469" i="6"/>
  <c r="E462" i="6"/>
  <c r="E444" i="6"/>
  <c r="E421" i="6"/>
  <c r="E423" i="6" s="1"/>
  <c r="E401" i="6"/>
  <c r="E383" i="6"/>
  <c r="E356" i="6"/>
  <c r="E337" i="6"/>
  <c r="E319" i="6"/>
  <c r="E309" i="6"/>
  <c r="E287" i="6"/>
  <c r="E268" i="6"/>
  <c r="E259" i="6"/>
  <c r="E239" i="6"/>
  <c r="E232" i="6"/>
  <c r="E214" i="6"/>
  <c r="E207" i="6"/>
  <c r="E188" i="6"/>
  <c r="E181" i="6"/>
  <c r="E163" i="6"/>
  <c r="E154" i="6"/>
  <c r="E136" i="6"/>
  <c r="E129" i="6"/>
  <c r="E111" i="6"/>
  <c r="E103" i="6"/>
  <c r="E96" i="6"/>
  <c r="E92" i="6"/>
  <c r="E85" i="6"/>
  <c r="E65" i="6"/>
  <c r="E58" i="6"/>
  <c r="E42" i="6"/>
  <c r="E35" i="6"/>
  <c r="E14" i="6"/>
  <c r="E82" i="1" l="1"/>
  <c r="E75" i="1"/>
  <c r="E68" i="1"/>
  <c r="E51" i="1"/>
  <c r="E43" i="1"/>
  <c r="E25" i="1"/>
  <c r="E17" i="1"/>
</calcChain>
</file>

<file path=xl/comments1.xml><?xml version="1.0" encoding="utf-8"?>
<comments xmlns="http://schemas.openxmlformats.org/spreadsheetml/2006/main">
  <authors>
    <author>Navrátilová Lenka</author>
  </authors>
  <commentList>
    <comment ref="C7" authorId="0">
      <text>
        <r>
          <rPr>
            <b/>
            <sz val="8"/>
            <color indexed="81"/>
            <rFont val="Tahoma"/>
            <family val="2"/>
            <charset val="238"/>
          </rPr>
          <t>Navrátilová Lenka:</t>
        </r>
        <r>
          <rPr>
            <sz val="8"/>
            <color indexed="81"/>
            <rFont val="Tahoma"/>
            <family val="2"/>
            <charset val="238"/>
          </rPr>
          <t xml:space="preserve">
81+153
</t>
        </r>
      </text>
    </comment>
    <comment ref="C11" authorId="0">
      <text>
        <r>
          <rPr>
            <b/>
            <sz val="8"/>
            <color indexed="81"/>
            <rFont val="Tahoma"/>
            <family val="2"/>
            <charset val="238"/>
          </rPr>
          <t>Navrátilová Lenka:</t>
        </r>
        <r>
          <rPr>
            <sz val="8"/>
            <color indexed="81"/>
            <rFont val="Tahoma"/>
            <family val="2"/>
            <charset val="238"/>
          </rPr>
          <t xml:space="preserve">
1+58200
27+4983394
37+146953
50+2926
58+1366
59+166
77+85
</t>
        </r>
      </text>
    </comment>
    <comment ref="C12" authorId="0">
      <text>
        <r>
          <rPr>
            <b/>
            <sz val="8"/>
            <color indexed="81"/>
            <rFont val="Tahoma"/>
            <family val="2"/>
            <charset val="238"/>
          </rPr>
          <t>Navrátilová Lenka:</t>
        </r>
        <r>
          <rPr>
            <sz val="8"/>
            <color indexed="81"/>
            <rFont val="Tahoma"/>
            <family val="2"/>
            <charset val="238"/>
          </rPr>
          <t xml:space="preserve">
60+591998
61+4500
</t>
        </r>
      </text>
    </comment>
    <comment ref="C13" authorId="0">
      <text>
        <r>
          <rPr>
            <b/>
            <sz val="8"/>
            <color indexed="81"/>
            <rFont val="Tahoma"/>
            <family val="2"/>
            <charset val="238"/>
          </rPr>
          <t>Navrátilová Lenka:</t>
        </r>
        <r>
          <rPr>
            <sz val="8"/>
            <color indexed="81"/>
            <rFont val="Tahoma"/>
            <family val="2"/>
            <charset val="238"/>
          </rPr>
          <t xml:space="preserve">
20+8888
21+12950
24+5500
25+27000
26+17975
31+9580
32+72803
62+11198
63+17500
64+5500
65+10000
66+7000
67+18883
</t>
        </r>
      </text>
    </comment>
    <comment ref="C14" authorId="0">
      <text>
        <r>
          <rPr>
            <b/>
            <sz val="8"/>
            <color indexed="81"/>
            <rFont val="Tahoma"/>
            <family val="2"/>
            <charset val="238"/>
          </rPr>
          <t>Navrátilová Lenka:</t>
        </r>
        <r>
          <rPr>
            <sz val="8"/>
            <color indexed="81"/>
            <rFont val="Tahoma"/>
            <family val="2"/>
            <charset val="238"/>
          </rPr>
          <t xml:space="preserve">
4+3037
5+100
6+91
9+243
10+39462
11+20506
12+25425
13+48286
15+6941
17+823
18+1231
19+3699
30+291
33+6038
34+1372
35+13
55+714
76+17
</t>
        </r>
      </text>
    </comment>
    <comment ref="C15" authorId="0">
      <text>
        <r>
          <rPr>
            <b/>
            <sz val="8"/>
            <color indexed="81"/>
            <rFont val="Tahoma"/>
            <family val="2"/>
            <charset val="238"/>
          </rPr>
          <t>Navrátilová Lenka:</t>
        </r>
        <r>
          <rPr>
            <sz val="8"/>
            <color indexed="81"/>
            <rFont val="Tahoma"/>
            <family val="2"/>
            <charset val="238"/>
          </rPr>
          <t xml:space="preserve">
2+50613 zapojení zůstatku
</t>
        </r>
      </text>
    </comment>
    <comment ref="C18" authorId="0">
      <text>
        <r>
          <rPr>
            <b/>
            <sz val="8"/>
            <color indexed="81"/>
            <rFont val="Tahoma"/>
            <family val="2"/>
            <charset val="238"/>
          </rPr>
          <t>Navrátilová Lenka:</t>
        </r>
        <r>
          <rPr>
            <sz val="8"/>
            <color indexed="81"/>
            <rFont val="Tahoma"/>
            <family val="2"/>
            <charset val="238"/>
          </rPr>
          <t xml:space="preserve">
82+20000 zapojení části zůstatku na účtu
</t>
        </r>
      </text>
    </comment>
    <comment ref="C19" authorId="0">
      <text>
        <r>
          <rPr>
            <b/>
            <sz val="8"/>
            <color indexed="81"/>
            <rFont val="Tahoma"/>
            <family val="2"/>
            <charset val="238"/>
          </rPr>
          <t>Navrátilová Lenka:</t>
        </r>
        <r>
          <rPr>
            <sz val="8"/>
            <color indexed="81"/>
            <rFont val="Tahoma"/>
            <family val="2"/>
            <charset val="238"/>
          </rPr>
          <t xml:space="preserve">
52+1176 mzdy
53+78 mzdy 60002100874</t>
        </r>
      </text>
    </comment>
    <comment ref="C21" authorId="0">
      <text>
        <r>
          <rPr>
            <b/>
            <sz val="8"/>
            <color indexed="81"/>
            <rFont val="Tahoma"/>
            <family val="2"/>
            <charset val="238"/>
          </rPr>
          <t>Navrátilová Lenka:</t>
        </r>
        <r>
          <rPr>
            <sz val="8"/>
            <color indexed="81"/>
            <rFont val="Tahoma"/>
            <family val="2"/>
            <charset val="238"/>
          </rPr>
          <t xml:space="preserve">
54+2347 Ilona
57+56 Ilona hasiči
80+2046 školáci</t>
        </r>
      </text>
    </comment>
    <comment ref="C27" authorId="0">
      <text>
        <r>
          <rPr>
            <b/>
            <sz val="8"/>
            <color indexed="81"/>
            <rFont val="Tahoma"/>
            <family val="2"/>
            <charset val="238"/>
          </rPr>
          <t>Navrátilová Lenka:</t>
        </r>
        <r>
          <rPr>
            <sz val="8"/>
            <color indexed="81"/>
            <rFont val="Tahoma"/>
            <family val="2"/>
            <charset val="238"/>
          </rPr>
          <t xml:space="preserve">
52+1176 mzdy
81+153</t>
        </r>
      </text>
    </comment>
    <comment ref="C28" authorId="0">
      <text>
        <r>
          <rPr>
            <b/>
            <sz val="8"/>
            <color indexed="81"/>
            <rFont val="Tahoma"/>
            <family val="2"/>
            <charset val="238"/>
          </rPr>
          <t>Navrátilová Lenka:</t>
        </r>
        <r>
          <rPr>
            <sz val="8"/>
            <color indexed="81"/>
            <rFont val="Tahoma"/>
            <family val="2"/>
            <charset val="238"/>
          </rPr>
          <t xml:space="preserve">
1+58200
27+4983394
37+146953
50+2926
58+1366
59+166
77+85</t>
        </r>
      </text>
    </comment>
    <comment ref="C29" authorId="0">
      <text>
        <r>
          <rPr>
            <b/>
            <sz val="8"/>
            <color indexed="81"/>
            <rFont val="Tahoma"/>
            <family val="2"/>
            <charset val="238"/>
          </rPr>
          <t>Navrátilová Lenka:</t>
        </r>
        <r>
          <rPr>
            <sz val="8"/>
            <color indexed="81"/>
            <rFont val="Tahoma"/>
            <family val="2"/>
            <charset val="238"/>
          </rPr>
          <t xml:space="preserve">
60+591998
61+4500</t>
        </r>
      </text>
    </comment>
    <comment ref="C32" authorId="0">
      <text>
        <r>
          <rPr>
            <b/>
            <sz val="8"/>
            <color indexed="81"/>
            <rFont val="Tahoma"/>
            <family val="2"/>
            <charset val="238"/>
          </rPr>
          <t>Navrátilová Lenka:</t>
        </r>
        <r>
          <rPr>
            <sz val="8"/>
            <color indexed="81"/>
            <rFont val="Tahoma"/>
            <family val="2"/>
            <charset val="238"/>
          </rPr>
          <t xml:space="preserve">
82+20000 zapojení části zůstatku na účtu</t>
        </r>
      </text>
    </comment>
    <comment ref="C34" authorId="0">
      <text>
        <r>
          <rPr>
            <b/>
            <sz val="8"/>
            <color indexed="81"/>
            <rFont val="Tahoma"/>
            <family val="2"/>
            <charset val="238"/>
          </rPr>
          <t>Navrátilová Lenka:</t>
        </r>
        <r>
          <rPr>
            <sz val="8"/>
            <color indexed="81"/>
            <rFont val="Tahoma"/>
            <family val="2"/>
            <charset val="238"/>
          </rPr>
          <t xml:space="preserve">
20+8888
21+12950
24+5500
25+27000
26+17975
31+9580
32+72803
62+11198
63+17500
64+5500
65+10000
66+7000
67+18883</t>
        </r>
      </text>
    </comment>
    <comment ref="C35" authorId="0">
      <text>
        <r>
          <rPr>
            <b/>
            <sz val="8"/>
            <color indexed="81"/>
            <rFont val="Tahoma"/>
            <family val="2"/>
            <charset val="238"/>
          </rPr>
          <t>Navrátilová Lenka:</t>
        </r>
        <r>
          <rPr>
            <sz val="8"/>
            <color indexed="81"/>
            <rFont val="Tahoma"/>
            <family val="2"/>
            <charset val="238"/>
          </rPr>
          <t xml:space="preserve">
4+3037
5+100
6+91
9+243
10+39462
11+20506
12+25425
13+48286
15+6941
17+823
18+1231
19+3699
30+291
33+6038
34+1372
35+13
53+78 mzdy 60002100874
55+714
76+17</t>
        </r>
      </text>
    </comment>
    <comment ref="C36" authorId="0">
      <text>
        <r>
          <rPr>
            <b/>
            <sz val="8"/>
            <color indexed="81"/>
            <rFont val="Tahoma"/>
            <family val="2"/>
            <charset val="238"/>
          </rPr>
          <t>Navrátilová Lenka:</t>
        </r>
        <r>
          <rPr>
            <sz val="8"/>
            <color indexed="81"/>
            <rFont val="Tahoma"/>
            <family val="2"/>
            <charset val="238"/>
          </rPr>
          <t xml:space="preserve">
2+50613 zapojení zůstatku</t>
        </r>
      </text>
    </comment>
    <comment ref="C39" authorId="0">
      <text>
        <r>
          <rPr>
            <b/>
            <sz val="8"/>
            <color indexed="81"/>
            <rFont val="Tahoma"/>
            <family val="2"/>
            <charset val="238"/>
          </rPr>
          <t>Navrátilová Lenka:</t>
        </r>
        <r>
          <rPr>
            <sz val="8"/>
            <color indexed="81"/>
            <rFont val="Tahoma"/>
            <family val="2"/>
            <charset val="238"/>
          </rPr>
          <t xml:space="preserve">
54+2347 Ilona
57+56 Ilona hasiči
80+2046 školáci</t>
        </r>
      </text>
    </comment>
  </commentList>
</comments>
</file>

<file path=xl/sharedStrings.xml><?xml version="1.0" encoding="utf-8"?>
<sst xmlns="http://schemas.openxmlformats.org/spreadsheetml/2006/main" count="597" uniqueCount="160">
  <si>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</si>
  <si>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</si>
  <si>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</si>
  <si>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</si>
  <si>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</si>
  <si>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</si>
  <si>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</si>
  <si>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</si>
  <si>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</si>
  <si>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</si>
  <si>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</si>
  <si>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</si>
  <si>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</si>
  <si>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</si>
  <si>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</si>
  <si>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</si>
  <si>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</si>
  <si>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</si>
  <si>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Odbory (kanceláře) - provozní výdaje</t>
  </si>
  <si>
    <t>Příspěvkové organizace - provozní 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</si>
  <si>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</si>
  <si>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</si>
  <si>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</si>
  <si>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</si>
  <si>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</si>
  <si>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</si>
  <si>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Investice</t>
  </si>
  <si>
    <t>Investice - zdravotnictví (z nájemného)</t>
  </si>
  <si>
    <t>Daňové příjmy</t>
  </si>
  <si>
    <t>Ostatní nedaňové příjmy</t>
  </si>
  <si>
    <t>Financování celkem</t>
  </si>
  <si>
    <t>Příjmy Olomouckého kraje včetně financování</t>
  </si>
  <si>
    <t>Výdaje Olomouckého kraje včetně financování</t>
  </si>
  <si>
    <t xml:space="preserve"> -Rozpočtová změna 55/15</t>
  </si>
  <si>
    <t>druh rozpočtové změny: zapojení nových prostředků do rozpočtu</t>
  </si>
  <si>
    <t>poskytovatel: Ministerstvo školství, mládeže a tělovýchovy</t>
  </si>
  <si>
    <t>důvod: neinvestiční dotace ze státního rozpočtu ČR na rok 2015 poskytnutá na základě avíza Ministerstva školství, mládeže a tělovýchovy ČR č.j.: MŠMT-7703/2014 ze dne 28.1.2015 v celkové výši 714 383,55 Kč na projekt "OKO - občanské kompetence občanům" v rámci Operačního programu Vzdělávání pro konkurenceschopnost pro příspěvkovou organizaci Olomouckého kraje Švehlova střední škola polytechnická Prostějov.</t>
  </si>
  <si>
    <t>Odbor školství, mládeže a tělovýchovy</t>
  </si>
  <si>
    <t>ORJ - 10</t>
  </si>
  <si>
    <t>UZ</t>
  </si>
  <si>
    <t xml:space="preserve">§ </t>
  </si>
  <si>
    <t>položka</t>
  </si>
  <si>
    <t>částka v Kč</t>
  </si>
  <si>
    <t>4116 - Ostatní neinv. přijaté transfery ze SR</t>
  </si>
  <si>
    <t>celkem</t>
  </si>
  <si>
    <t>5336 - Neinvestiční dotace zřízeným PO</t>
  </si>
  <si>
    <t xml:space="preserve"> -Rozpočtová změna 56/15</t>
  </si>
  <si>
    <t>druh rozpočtové změny: vnitřní rozpočtová změna - přesun mezi jednotlivými položkami, paragrafy a odbory investic a evropských programů a majetkovým a právním</t>
  </si>
  <si>
    <t>důvod: odbor investic a evropských programů požádal ekonomický odbor dne 26.1.2015 o provedení rozpočtové změny. Důvodem navrhované změny je převedení finančních prostředků z odboru investic a evropských programů na odbor majetkový a právní v celkové výši 800 000,- Kč. Finanční prostředky budou použity na úhradu upřesněných nákladů investiční akce v oblasti dopravy "Vypořádání staveb po jejich dokončení z minul. let - výkupy pozemků".</t>
  </si>
  <si>
    <t>Odbor investic a evropských programů</t>
  </si>
  <si>
    <t>ORJ - 17</t>
  </si>
  <si>
    <t>seskupení položek</t>
  </si>
  <si>
    <t>61 - Investiční nákupy a související výdaje</t>
  </si>
  <si>
    <t>Odbor majetkový a právní</t>
  </si>
  <si>
    <t>ORJ - 04</t>
  </si>
  <si>
    <t>51 - Neinvestiční nákupy a související výdaje</t>
  </si>
  <si>
    <t xml:space="preserve"> -Rozpočtová změna 57/15</t>
  </si>
  <si>
    <t>důvod: odbor ekonomický požádal dne 2.2.2015 o provedení rozpočtové změny. Důvodem navrhované změny je zapojení finančních prostředků do rozpočtu Olomouckého kraje v celkové výši 55 982,68 Kč. Jedná se o zapojení finančních prostředků z finančního vypořádání s Generálním ředitelstvím Hasičského záchranného sboru za rok 2014, prostředky budou zaslány na účet Ministerstva vnitra.</t>
  </si>
  <si>
    <t>Odbor ekonomický</t>
  </si>
  <si>
    <t>ORJ - 07</t>
  </si>
  <si>
    <t>2223 - Příjmy z FV min. let m. kraj. a obcemi</t>
  </si>
  <si>
    <t>2229 - Ostatní přijaté vratky transferů</t>
  </si>
  <si>
    <t>Odbor kultury a památkové péče</t>
  </si>
  <si>
    <t>ORJ - 13</t>
  </si>
  <si>
    <t>53 - Neinvestiční transfery veřejnopráv. subj.</t>
  </si>
  <si>
    <t xml:space="preserve"> -Rozpočtová změna 58/15</t>
  </si>
  <si>
    <t>důvod: neinvestiční dotace ze státního rozpočtu ČR na rok 2015 poskytnutá na základě rozhodnutí Ministerstva školství, mládeže a tělovýchovy ČR č.j.: 511315 ze dne 7.1.2015 ve výši 1 366 000,- Kč na rozvojový program "Podpora okresních a krajských kol soutěží a přehlídek v zájmovém vzdělávání pro školní rok 2014/2015".</t>
  </si>
  <si>
    <t>Rozpis účelové dotace zabezpečí odbor školství, mládeže a tělovýchovy</t>
  </si>
  <si>
    <t xml:space="preserve"> -Rozpočtová změna 59/15</t>
  </si>
  <si>
    <t>důvod: neinvestiční dotace ze státního rozpočtu ČR na rok 2015 poskytnutá na základě rozhodnutí Ministerstva školství, mládeže a tělovýchovy ČR č.j.: MSMT 1139-12/2015 ze dne 20.1.2015 v celkové výši 165 888,- Kč na rozvojový program "Podpora logopedické prevence v předškolním vzdělávání v roce 2015“.</t>
  </si>
  <si>
    <t xml:space="preserve"> -Rozpočtová změna 60/15</t>
  </si>
  <si>
    <t>poskytovatel: Ministerstvo práce a sociálních věcí</t>
  </si>
  <si>
    <t>důvod: neinvestiční dotace ze státního rozpočtu ČR na rok 2015 poskytnutá na základě rozhodnutí Ministerstva práce a sociálních věcí ČR č.j.: 1 ze dne 20.1.2015 ve výši             591 998 000,- Kč na financování běžných výdajů souvisejících s poskytováním základních druhů a forem sociálních služeb.</t>
  </si>
  <si>
    <t>Odbor sociálních věcí</t>
  </si>
  <si>
    <t>ORJ - 11</t>
  </si>
  <si>
    <t>5331 - Neinvestiční příspěvky zřízeným PO</t>
  </si>
  <si>
    <t xml:space="preserve"> -Rozpočtová změna 61/15</t>
  </si>
  <si>
    <t>důvod: neinvestiční dotace ze státního rozpočtu ČR na rok 2015 poskytnutá na základě rozhodnutí Ministerstva práce a sociálních věcí ČR č.j.: 2014/81942-911 v celkové výši        4 500 000,- Kč k zajištění výplaty státního příspěvku pro zřizovatele zařízení pro děti vyžadující okamžitou pomoc podle § 42g a násl. zákona č. 359/1999 Sb., o sociálně - právní ochraně dětí na rok 2015. Celková výše přiznaného státního příspěvku za měsíc prosinec pro jednotlivé příspěvkové organizace (Dětské centrum Ostrůvek, Olomouc, Středisko sociální prevence Olomouc) je 274 360,- Kč a záloha na období prosinec - březen pro Fond ohrožených dětí je 2 500 000,- Kč.</t>
  </si>
  <si>
    <t>52 - Neinvestiční transfery soukromopr. subj.</t>
  </si>
  <si>
    <t>Odbor zdravotnictví</t>
  </si>
  <si>
    <t>ORJ - 14</t>
  </si>
  <si>
    <t>59 - Ostatní neinvestiční výdaje</t>
  </si>
  <si>
    <t xml:space="preserve"> -Rozpočtová změna 62/15</t>
  </si>
  <si>
    <t>poskytovatel: Regionální rada regionu soudržnosti Střední Morava</t>
  </si>
  <si>
    <t>důvod: odbor investic a evropských programů požádal ekonomický odbor dne 22.1.2015 o provedení rozpočtové změny. Důvodem navrhované změny je zapojení finančních prostředků do rozpočtu Olomouckého kraje ve výši 11 198 283,34 Kč. Finanční prostředky budou poukázány na účet Olomouckého kraje jako investiční dotace od Regionální rady regionu soudržnosti Střední Morava na rok 2015 na projekt z oblasti dopravy "II/449 Senice - průtah" v rámci ROP Střední Morava.</t>
  </si>
  <si>
    <t>Odbor investic a evropských programů - ROP</t>
  </si>
  <si>
    <t>ORJ - 50</t>
  </si>
  <si>
    <t>4223 - Invest. přijaté transfery od region. rad</t>
  </si>
  <si>
    <t xml:space="preserve"> -Rozpočtová změna 63/15</t>
  </si>
  <si>
    <t>důvod: odbor investic a evropských programů požádal ekonomický odbor dne 26.1.2015 o provedení rozpočtové změny. Důvodem navrhované změny je zapojení finančních prostředků do rozpočtu Olomouckého kraje ve výši 17 500 000,- Kč. Finanční prostředky budou poukázány na účet Olomouckého kraje jako investiční dotace od Regionální rady regionu soudržnosti Střední Morava na rok 2015 na projekt z oblasti dopravy "Valšovský Žleb - Dlouhá Loučka" v rámci ROP Střední Morava.</t>
  </si>
  <si>
    <t xml:space="preserve"> -Rozpočtová změna 64/15</t>
  </si>
  <si>
    <t>důvod: odbor investic a evropských programů požádal ekonomický odbor dne 28.1.2015 o provedení rozpočtové změny. Důvodem navrhované změny je zapojení finančních prostředků do rozpočtu Olomouckého kraje ve výši 5 500 000,- Kč. Finanční prostředky budou poukázány na účet Olomouckého kraje jako investiční dotace od Regionální rady regionu soudržnosti Střední Morava na rok 2015 na projekt z oblasti sociální "Domov seniorů POHODA Chválkovice - rekonstrukce budovy A" v rámci ROP Střední Morava.</t>
  </si>
  <si>
    <t>ORJ - 59</t>
  </si>
  <si>
    <t xml:space="preserve"> -Rozpočtová změna 65/15</t>
  </si>
  <si>
    <t>důvod: odbor investic a evropských programů požádal ekonomický odbor dne 30.1.2015 o provedení rozpočtové změny. Důvodem navrhované změny je zapojení finančních prostředků do rozpočtu Olomouckého kraje ve výši 10 000 000,- Kč. Finanční prostředky budou poukázány na účet Olomouckého kraje jako investiční dotace od Regionální rady regionu soudržnosti Střední Morava na rok 2015 na projekt v oblasti sociální "Rekonstrukce pavilonu CSS Prostějov - zřízení zařízení pro nemocné Alzheimerovou chorobou" v rámci ROP Střední Morava.</t>
  </si>
  <si>
    <t xml:space="preserve"> -Rozpočtová změna 66/15</t>
  </si>
  <si>
    <t>důvod: odbor investic a evropských programů požádal ekonomický odbor dne 2.2.2015 o provedení rozpočtové změny. Důvodem navrhované změny je zapojení finančních prostředků do rozpočtu Olomouckého kraje ve výši 7 000 000,- Kč. Finanční prostředky budou poukázány na účet Olomouckého kraje jako investiční dotace od Regionální rady regionu soudržnosti Střední Morava na rok 2015 na projekt v oblasti školství "Strojní vybavení dílen pro praktickou výuku (SOŠ a SOU Uničov)" v rámci ROP Střední Morava.</t>
  </si>
  <si>
    <t xml:space="preserve"> -Rozpočtová změna 67/15</t>
  </si>
  <si>
    <t>důvod: odbor investic a evropských programů požádal ekonomický odbor dne 29.1.2015 o provedení rozpočtové změny. Důvodem navrhované změny je zapojení finančních prostředků do rozpočtu Olomouckého kraje v celkové výši 18 883 125,- Kč. Finanční prostředky budou poukázány na účet Olomouckého kraje jako investiční a neinvestiční dotace od Regionální rady regionu soudržnosti Střední Morava na rok 2015 na projekt z oblasti sociální "Centrum sociálních služeb Prostějov - rekonstrukce budovy 6F - zřízení odlehčovací služby a denního stacionáře" v rámci ROP Střední Morava.</t>
  </si>
  <si>
    <t>4123 - Neinvest. přijaté transf. od region. rad</t>
  </si>
  <si>
    <t xml:space="preserve"> -Rozpočtová změna 68/15</t>
  </si>
  <si>
    <t>druh rozpočtové změny: vnitřní rozpočtová změna - přesun mezi jednotlivými položkami, paragrafy v rámci odboru zdravotnictví</t>
  </si>
  <si>
    <t>důvod: odbor zdravotnictví požádal ekonomický odbor dne 3.2.2015 o provedení rozpočtové změny. Důvodem navrhované změny je přesun finančních prostředků v rámci odboru zdravotnictví ve výši 1 356 000,- Kč. Usnesením Zastupitelstva Olomouckého kraje č. UZ/12/42/2014 ze dne 19.9.2014 bylo schváleno sloučení příspěvkových organizací, příjmy z pronájmu budou převedeny na příspěvkovou organizaci Odborný léčebný ústav Paseka.</t>
  </si>
  <si>
    <t>2132 - Příjmy z pronájmu ostat. nemov. a j. č.</t>
  </si>
  <si>
    <t xml:space="preserve"> -Rozpočtová změna 69/15</t>
  </si>
  <si>
    <t>druh rozpočtové změny: vnitřní rozpočtová změna - přesun mezi jednotlivými položkami, paragrafy a odbory ekonomickým a životního prostředí a zemědělství</t>
  </si>
  <si>
    <t>důvod: odbor životního prostředí a zemědělství požádal ekonomický odbor dne 20.1.2015 o provedení rozpočtové změny. Důvodem navrhované změny je převedení finančních prostředků z odboru životního prostředí a zemědělství do rezervy Olomouckého kraje ve výši 50 000,- Kč a přesun finančních prostředků v rámci odboru životního prostředí a zemědělství ve výši 50 000,- Kč. Finanční prostředky určené na přímou podporu významných akcí byly ve schváleném rozpočtu současně schváleny v provozním rozpočtu odboru, proto budou převedeny do rezervy Olomouckého kraje k dalšímu použití.</t>
  </si>
  <si>
    <t>Odbor životního prostředí a zemědělství</t>
  </si>
  <si>
    <t>ORJ - 09</t>
  </si>
  <si>
    <t xml:space="preserve"> -Rozpočtová změna 70/15</t>
  </si>
  <si>
    <t>druh rozpočtové změny: vnitřní rozpočtová změna - přesun mezi jednotlivými položkami, paragrafy v rámci kanceláře ředitele</t>
  </si>
  <si>
    <t>důvod: kancelář ředitele požádala ekonomický odbor dne 2.2.2015 o provedení rozpočtové změny. Důvodem navrhované změny je přesun finančních prostředků v rámci odboru kancelář ředitele v celkové výši 250 000,- Kč. Finanční prostředky budou použity na přípravu a organizaci cvičení složek Integrovaného záchranného systému  a orgánů krizového řízení v roce 2015.</t>
  </si>
  <si>
    <t>Kancelář ředitele</t>
  </si>
  <si>
    <t>ORJ - 03</t>
  </si>
  <si>
    <t xml:space="preserve"> -Rozpočtová změna 71/15</t>
  </si>
  <si>
    <t>důvod: kancelář ředitele požádala ekonomický odbor dne 2.2.2015 o provedení rozpočtové změny. Důvodem navrhované změny je přesun finančních prostředků v rámci odboru kancelář ředitele v celkové výši 200 000,- Kč. Finanční prostředky budou použity na poskytnutí finančního příspěvku pro Horskou službu ČR o. p. s., na základě usnesení Rady Olomouckého kraje č. UR/58/51/2015 ze dne 29.1.2015.</t>
  </si>
  <si>
    <t>63 - Investiční transfery</t>
  </si>
  <si>
    <t xml:space="preserve"> -Rozpočtová změna 72/15</t>
  </si>
  <si>
    <t>druh rozpočtové změny: vnitřní rozpočtová změna - přesun mezi jednotlivými položkami, paragrafy v rámci odboru strategického rozvoje kraje</t>
  </si>
  <si>
    <t>důvod: odbor strategického rozvoje kraje požádal ekonomický odbor dne 27.1.2015 o provedení rozpočtové změny. Důvodem navrhované změny je přesun finančních prostředků v rámci odboru strategického rozvoje kraje v celkové výši 220 000,- Kč. Finanční prostředky budou použity na poskytnutí příspěvků Univerzitě Palackého Olomouc a občanskému sdružení Asociace Entente Florale CZ - Souznění v rámci schváleného rozpočtu.</t>
  </si>
  <si>
    <t>Odbor strategického rozvoje kraje</t>
  </si>
  <si>
    <t>ORJ - 08</t>
  </si>
  <si>
    <t xml:space="preserve"> -Rozpočtová změna 73/15</t>
  </si>
  <si>
    <t>důvod: odbor zdravotnictví požádal ekonomický odbor dne 3.2.2015 o provedení rozpočtové změny. Důvodem navrhované změny je přesun finančních prostředků v rámci odboru zdravotnictví ve výši 20 000,- Kč. Finanční prostředky budou použity na financování nákladů spojených s preventivními opatřeními zabraňujícími vzniku, rozvoji a šíření onemocnění tuberkulózou.</t>
  </si>
  <si>
    <t xml:space="preserve"> -Rozpočtová změna 74/15</t>
  </si>
  <si>
    <t>druh rozpočtové změny: vnitřní rozpočtová změna - přesun mezi jednotlivými položkami, paragrafy v rámci odboru investic a evropských programů</t>
  </si>
  <si>
    <t>důvod: odbor investic a evropských programů požádal ekonomický odbor dne 28.1.2015 o provedení rozpočtové změny. Důvodem navrhované změny je přesun finančních prostředků v rámci odboru investic a evropských programů v celkové výši 658 663,- Kč. Finanční prostředky budou použity  na financování výdajů projektu z oblasti školství "Podpora technického vybavení dílen - 1. část" v rámci ROP Střední Morava.</t>
  </si>
  <si>
    <t xml:space="preserve"> -Rozpočtová změna 75/15</t>
  </si>
  <si>
    <t>důvod: odbor investic a evropských programů požádal ekonomický odbor dne 26.1.2015 o provedení rozpočtové změny. Důvodem navrhované změny je přesun finančních prostředků v rámci odboru investic a evropských programů ve výši 67 426,- Kč. Finanční prostředky budou použity  na financování výdajů projektu z oblasti kultury "Zámek Čechy pod Kosířem - rekonstrukce a využití objektů, III. etapa" v rámci ROP Střední Morava.</t>
  </si>
  <si>
    <t xml:space="preserve"> -Rozpočtová změna 76/15</t>
  </si>
  <si>
    <t>druh rozpočtové změny: zapojení prostředků do rozpočtu</t>
  </si>
  <si>
    <t>důvod: odbor sociálních věcí požádal ekonomický odbor dne 26.1.2015 o provedení rozpočtové změny. Důvodem navrhované změny je zapojení finančních prostředků do rozpočtu Olomouckého kraje v celkové výši 16 800,- Kč. Finanční prostředky budou použity na zajištění financování projektu "Podpora standardizace orgánu sociálně - právní ochrany na Krajském úřadě Olomouckého kraje" v rámci Operačního programu Lidské zdroje a zaměstnanost, jedná se o zapojení zbylé části zůstatku k 31.12.2014 na bankovním účtu do rozpočtu roku 2015.</t>
  </si>
  <si>
    <t>8115 - Změna stavu krátkod. prostř.na BÚ</t>
  </si>
  <si>
    <t xml:space="preserve"> -Rozpočtová změna 77/15</t>
  </si>
  <si>
    <t>důvod: neinvestiční dotace ze státního rozpočtu ČR na rok 2015 poskytnutá na základě rozhodnutí Ministerstva školství, mládeže a tělovýchovy ČR č.j.: MSMT-2088-12/2015 ze dne 30.1.2015 v celkové výši 84 595,- Kč na rozvojový program "Bezplatná výuka českého jazyka přizpůsobená potřebám žáků - cizinců z tzv. třetích zemí".</t>
  </si>
  <si>
    <t xml:space="preserve"> -Rozpočtová změna 78/15</t>
  </si>
  <si>
    <t>druh rozpočtové změny: vnitřní rozpočtová změna - přesun mezi jednotlivými položkami, paragrafy v rámci odboru životního prostředí a zemědělství</t>
  </si>
  <si>
    <t>důvod: odbor životního prostředí a zemědělství požádal ekonomický odbor dne 4.2.2015 o provedení rozpočtové změny. Důvodem navrhované změny je přesun finančních prostředků v rámci Fondu na podporu výstavby a obnovy vodohospodářské infrastruktury na území Olomouckého kraje ve výši 9 000 000,- Kč. Finanční prostředky budou použity na poskytnutí příspěvků v rámci Fondu na podporu výstavby a obnovy vodohospodářské infrastruktury obcím na území Olomouckého kraje, na základě usnesení Zastupitelstva Olomouckého kraje č. UZ/10/43/2014 ze dne 11.4.2014.</t>
  </si>
  <si>
    <t>Odbor životního prostředí a zemědělství - odběr podzemních vod</t>
  </si>
  <si>
    <t>ORJ - 99</t>
  </si>
  <si>
    <t xml:space="preserve"> -Rozpočtová změna 79/15</t>
  </si>
  <si>
    <t>důvod: odbor strategického rozvoje kraje požádal ekonomický odbor dne 4.2.2015 o provedení rozpočtové změny. Důvodem navrhované změny je přesun finančních prostředků v rámci odboru kancelář ředitele ve výši 220 000,- Kč. Finanční prostředky budou použity na financování projektu "Projekt technické pomoci Olomouckého kraje" v rámci Operačního programu přeshraniční spolupráce ČR-PR.</t>
  </si>
  <si>
    <t>50 - Výdaje na platy, ost. platby za pr. práci a poj.</t>
  </si>
  <si>
    <t xml:space="preserve"> -Rozpočtová změna 80/15</t>
  </si>
  <si>
    <t>důvod: odbor školství, mládeže a tělovýchovy požádal ekonomický odbor dne 05.02.2015 o provedení rozpočtové změny. Důvodem navrhované změny je zapojení finančních prostředků do rozpočtu odboru školství, mládeže a tělovýchovy v celkové výši 2 045 589,04 Kč. Jedná se o zapojení finančních prostředků přijatých od příspěvkových organizací a soukromých škol Olomouckého kraje v rámci finančního vypořádání za rok 2014, prostředky byly zaslány jako vratky nevyčerpaných účelových prostředků na účet Ministerstva školství, mládeže a tělovýchovy.</t>
  </si>
  <si>
    <t xml:space="preserve"> -Rozpočtová změna 81/15</t>
  </si>
  <si>
    <t>důvod: odbor majetkový a právní požádal ekonomický odbor dne 29.1.2015 o provedení rozpočtové změny. Důvodem navrhované změny je zapojení finančních prostředků do rozpočtu Olomouckého kraje v celkové výši 153 000,- Kč. Finanční prostředky budou zapojeny do rozpočtu příjmů jako nájmy z pozemků, úhrady za věcná břemena a příjmy za znalecké posudky, a budou převedeny do rezervy Olomouckého kraje.</t>
  </si>
  <si>
    <t>2119 - Ostatní příjmy z vlastní činnosti</t>
  </si>
  <si>
    <t>2131 - Příjmy z pronájmu pozemků</t>
  </si>
  <si>
    <t>2324 - Přijaté nekapitál. příspěvky a náhrady</t>
  </si>
  <si>
    <t xml:space="preserve"> -Rozpočtová změna 82/15</t>
  </si>
  <si>
    <t>důvod: odbor životního prostředí a zemědělství požádal ekonomický odbor dne 4.2.2015 o provedení rozpočtové změny. Důvodem navrhované změny je zapojení finančních prostředků do rozpočtu Fondu na podporu výstavby a obnovy vodohospodářské infrastruktury na území Olomouckého kraje roku 2015 v celkové výši 20 000 000,- Kč. Jedná se o zapojení části zůstatku Fondu na podporu výstavby a obnovy vodohospodářské infrastruktury na území Olomouckého kraje k 31.12.2014 na bankovním účtu do rozpočtu Olomouckého kraje roku 2015.</t>
  </si>
  <si>
    <t>8115 - Změna stavu krátkod. prostř. na BÚ</t>
  </si>
  <si>
    <t>Dotace do oblasti školství</t>
  </si>
  <si>
    <t>Dotace do oblasti sociálních věcí</t>
  </si>
  <si>
    <t>Dotace od Regionální rady</t>
  </si>
  <si>
    <t>Grantová schémata, OP LZZ, OPŽP, OPPS, GG, OP VPK, IOP</t>
  </si>
  <si>
    <t>EIB</t>
  </si>
  <si>
    <t>Depozita</t>
  </si>
  <si>
    <t>Zapojení finančního vypořádání</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</si>
</sst>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0\ &quot;Kč&quot;;\-#,##0\ &quot;Kč&quot;"/>
    <numFmt numFmtId="164" formatCode="00000000"/>
    <numFmt numFmtId="165" formatCode="00000"/>
    <numFmt numFmtId="166" formatCode="00,000"/>
    <numFmt numFmtId="167" formatCode="00000000000"/>
  </numFmts>
  <fonts count="25"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b/>
      <sz val="11"/>
      <name val="Arial CE"/>
      <charset val="238"/>
    </font>
    <font>
      <i/>
      <sz val="9"/>
      <name val="Arial CE"/>
      <charset val="238"/>
    </font>
    <font>
      <i/>
      <sz val="11"/>
      <name val="Arial CE"/>
      <charset val="238"/>
    </font>
    <font>
      <i/>
      <sz val="10"/>
      <name val="Arial"/>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CE"/>
      <family val="2"/>
      <charset val="238"/>
    </font>
    <font>
      <b/>
      <i/>
      <sz val="10"/>
      <name val="Arial CE"/>
      <charset val="238"/>
    </font>
    <font>
      <sz val="9"/>
      <name val="Arial CE"/>
      <charset val="238"/>
    </font>
    <font>
      <b/>
      <i/>
      <sz val="11"/>
      <name val="Arial"/>
      <family val="2"/>
      <charset val="238"/>
    </font>
    <font>
      <b/>
      <sz val="8"/>
      <color indexed="81"/>
      <name val="Tahoma"/>
      <family val="2"/>
      <charset val="238"/>
    </font>
    <font>
      <sz val="8"/>
      <color indexed="81"/>
      <name val="Tahoma"/>
      <family val="2"/>
      <charset val="238"/>
    </font>
  </fonts>
  <fills count="3">
    <fill>
      <patternFill patternType="none"/>
    </fill>
    <fill>
      <patternFill patternType="gray125"/>
    </fill>
    <fill>
      <patternFill patternType="solid">
        <fgColor indexed="42"/>
        <bgColor indexed="64"/>
      </patternFill>
    </fill>
  </fills>
  <borders count="14">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indexed="64"/>
      </top>
      <bottom/>
      <diagonal/>
    </border>
  </borders>
  <cellStyleXfs count="2">
    <xf numFmtId="0" fontId="0" fillId="0" borderId="0"/>
    <xf numFmtId="0" fontId="5" fillId="0" borderId="0"/>
  </cellStyleXfs>
  <cellXfs count="164">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10" fillId="2" borderId="2" xfId="0" applyFont="1" applyFill="1" applyBorder="1"/>
    <xf numFmtId="3" fontId="10" fillId="2" borderId="2" xfId="0" applyNumberFormat="1" applyFont="1" applyFill="1" applyBorder="1"/>
    <xf numFmtId="0" fontId="11"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9" fillId="0" borderId="0" xfId="0" applyNumberFormat="1" applyFont="1" applyFill="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2"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10" fillId="2" borderId="3" xfId="0" applyFont="1" applyFill="1" applyBorder="1"/>
    <xf numFmtId="3" fontId="10" fillId="2" borderId="4" xfId="0" applyNumberFormat="1" applyFont="1" applyFill="1" applyBorder="1"/>
    <xf numFmtId="3" fontId="10" fillId="2" borderId="5" xfId="0" applyNumberFormat="1" applyFont="1" applyFill="1" applyBorder="1"/>
    <xf numFmtId="0" fontId="14" fillId="0" borderId="0" xfId="0" applyFont="1"/>
    <xf numFmtId="0" fontId="7" fillId="0" borderId="0" xfId="0" applyFont="1" applyFill="1" applyAlignment="1">
      <alignment horizontal="justify" vertical="top" wrapText="1"/>
    </xf>
    <xf numFmtId="0" fontId="10" fillId="0" borderId="0" xfId="0" applyFont="1" applyFill="1"/>
    <xf numFmtId="0" fontId="16" fillId="0" borderId="0" xfId="0" applyFont="1" applyFill="1" applyBorder="1" applyAlignment="1"/>
    <xf numFmtId="0" fontId="17" fillId="0" borderId="0" xfId="0" applyFont="1" applyFill="1"/>
    <xf numFmtId="0" fontId="2" fillId="0" borderId="0" xfId="0" applyFont="1" applyFill="1" applyAlignment="1">
      <alignment horizontal="left"/>
    </xf>
    <xf numFmtId="0" fontId="0" fillId="0" borderId="0" xfId="0" applyFont="1" applyFill="1"/>
    <xf numFmtId="0" fontId="18" fillId="0" borderId="0" xfId="0" applyFont="1" applyFill="1" applyAlignment="1">
      <alignment horizontal="right"/>
    </xf>
    <xf numFmtId="0" fontId="13" fillId="0" borderId="6" xfId="0" applyFont="1" applyFill="1" applyBorder="1" applyAlignment="1">
      <alignment horizontal="center"/>
    </xf>
    <xf numFmtId="0" fontId="19" fillId="0" borderId="7" xfId="0" applyFont="1" applyFill="1" applyBorder="1" applyAlignment="1">
      <alignment horizontal="center"/>
    </xf>
    <xf numFmtId="0" fontId="13" fillId="0" borderId="6" xfId="0" applyFont="1" applyBorder="1" applyAlignment="1">
      <alignment horizontal="center" wrapText="1"/>
    </xf>
    <xf numFmtId="164" fontId="0" fillId="0" borderId="6" xfId="0" applyNumberFormat="1" applyFont="1" applyFill="1" applyBorder="1" applyAlignment="1">
      <alignment horizontal="center"/>
    </xf>
    <xf numFmtId="0" fontId="0" fillId="0" borderId="8" xfId="0" applyFont="1" applyFill="1" applyBorder="1" applyAlignment="1">
      <alignment horizontal="center"/>
    </xf>
    <xf numFmtId="0" fontId="13" fillId="0" borderId="7" xfId="0" applyFont="1" applyFill="1" applyBorder="1"/>
    <xf numFmtId="4" fontId="13" fillId="0" borderId="8" xfId="0" applyNumberFormat="1" applyFont="1" applyFill="1" applyBorder="1" applyAlignment="1">
      <alignment horizontal="right" wrapText="1"/>
    </xf>
    <xf numFmtId="165" fontId="0" fillId="0" borderId="6" xfId="0" applyNumberFormat="1" applyFont="1" applyFill="1" applyBorder="1" applyAlignment="1">
      <alignment horizontal="center"/>
    </xf>
    <xf numFmtId="0" fontId="20" fillId="0" borderId="6" xfId="0" applyFont="1" applyFill="1" applyBorder="1"/>
    <xf numFmtId="0" fontId="16" fillId="0" borderId="9" xfId="0" applyFont="1" applyFill="1" applyBorder="1" applyAlignment="1"/>
    <xf numFmtId="4" fontId="16" fillId="0" borderId="6" xfId="0" applyNumberFormat="1" applyFont="1" applyFill="1" applyBorder="1" applyAlignment="1"/>
    <xf numFmtId="0" fontId="14" fillId="0" borderId="0" xfId="0" applyFont="1" applyFill="1"/>
    <xf numFmtId="0" fontId="0" fillId="0" borderId="0" xfId="0" applyFill="1"/>
    <xf numFmtId="0" fontId="13" fillId="0" borderId="6" xfId="0" applyFont="1" applyBorder="1" applyAlignment="1"/>
    <xf numFmtId="0" fontId="5" fillId="0" borderId="0" xfId="0" applyFont="1"/>
    <xf numFmtId="0" fontId="10" fillId="0" borderId="0" xfId="0" applyFont="1" applyBorder="1"/>
    <xf numFmtId="0" fontId="21" fillId="0" borderId="0" xfId="0" applyFont="1" applyFill="1" applyBorder="1"/>
    <xf numFmtId="0" fontId="5" fillId="0" borderId="0" xfId="0" applyFont="1" applyFill="1"/>
    <xf numFmtId="0" fontId="13" fillId="0" borderId="0" xfId="0" applyFont="1" applyFill="1" applyAlignment="1">
      <alignment horizontal="right"/>
    </xf>
    <xf numFmtId="0" fontId="13" fillId="0" borderId="0" xfId="0" applyFont="1" applyFill="1" applyBorder="1" applyAlignment="1">
      <alignment horizontal="center"/>
    </xf>
    <xf numFmtId="0" fontId="13" fillId="0" borderId="7" xfId="0" applyFont="1" applyFill="1" applyBorder="1" applyAlignment="1">
      <alignment horizontal="center"/>
    </xf>
    <xf numFmtId="166" fontId="5" fillId="0" borderId="0" xfId="0" applyNumberFormat="1" applyFont="1" applyFill="1" applyBorder="1" applyAlignment="1">
      <alignment horizontal="center"/>
    </xf>
    <xf numFmtId="167" fontId="5" fillId="0" borderId="0" xfId="0" applyNumberFormat="1" applyFont="1" applyFill="1" applyBorder="1" applyAlignment="1">
      <alignment horizontal="center"/>
    </xf>
    <xf numFmtId="0" fontId="5" fillId="0" borderId="6" xfId="0" applyFont="1" applyFill="1" applyBorder="1" applyAlignment="1">
      <alignment horizontal="center"/>
    </xf>
    <xf numFmtId="0" fontId="19" fillId="0" borderId="6" xfId="0" applyFont="1" applyFill="1" applyBorder="1" applyAlignment="1">
      <alignment horizontal="left"/>
    </xf>
    <xf numFmtId="165" fontId="5" fillId="0" borderId="0" xfId="0" applyNumberFormat="1" applyFont="1" applyFill="1" applyBorder="1" applyAlignment="1">
      <alignment horizontal="center"/>
    </xf>
    <xf numFmtId="0" fontId="16" fillId="0" borderId="10" xfId="0" applyFont="1" applyFill="1" applyBorder="1"/>
    <xf numFmtId="4" fontId="16" fillId="0" borderId="6" xfId="0" applyNumberFormat="1" applyFont="1" applyFill="1" applyBorder="1"/>
    <xf numFmtId="0" fontId="17" fillId="0" borderId="0" xfId="0" applyFont="1"/>
    <xf numFmtId="0" fontId="16" fillId="0" borderId="0" xfId="0" applyFont="1" applyBorder="1" applyAlignment="1"/>
    <xf numFmtId="0" fontId="2" fillId="0" borderId="0" xfId="0" applyFont="1" applyAlignment="1">
      <alignment horizontal="left"/>
    </xf>
    <xf numFmtId="0" fontId="5" fillId="0" borderId="0" xfId="0" applyFont="1" applyBorder="1"/>
    <xf numFmtId="0" fontId="21" fillId="0" borderId="0" xfId="0" applyFont="1" applyBorder="1"/>
    <xf numFmtId="0" fontId="18" fillId="0" borderId="0" xfId="0" applyFont="1" applyAlignment="1">
      <alignment horizontal="right"/>
    </xf>
    <xf numFmtId="0" fontId="13" fillId="0" borderId="0" xfId="0" applyFont="1" applyBorder="1" applyAlignment="1">
      <alignment horizontal="center"/>
    </xf>
    <xf numFmtId="0" fontId="13" fillId="0" borderId="6" xfId="0" applyFont="1" applyBorder="1" applyAlignment="1">
      <alignment horizontal="center"/>
    </xf>
    <xf numFmtId="166" fontId="5" fillId="0" borderId="0" xfId="0" applyNumberFormat="1" applyFont="1" applyBorder="1" applyAlignment="1">
      <alignment horizontal="center"/>
    </xf>
    <xf numFmtId="165" fontId="5" fillId="0" borderId="0" xfId="0" applyNumberFormat="1" applyFont="1" applyBorder="1" applyAlignment="1">
      <alignment horizontal="center"/>
    </xf>
    <xf numFmtId="49" fontId="5" fillId="0" borderId="0" xfId="0" applyNumberFormat="1" applyFont="1" applyBorder="1" applyAlignment="1">
      <alignment horizontal="center"/>
    </xf>
    <xf numFmtId="0" fontId="20" fillId="0" borderId="6" xfId="0" applyFont="1" applyBorder="1"/>
    <xf numFmtId="0" fontId="16" fillId="0" borderId="9" xfId="0" applyFont="1" applyBorder="1" applyAlignment="1"/>
    <xf numFmtId="4" fontId="16" fillId="0" borderId="6" xfId="0" applyNumberFormat="1" applyFont="1" applyBorder="1" applyAlignment="1"/>
    <xf numFmtId="0" fontId="7" fillId="0" borderId="0" xfId="0" applyFont="1" applyAlignment="1">
      <alignment horizontal="justify" vertical="top" wrapText="1"/>
    </xf>
    <xf numFmtId="0" fontId="10" fillId="0" borderId="0" xfId="0" applyFont="1"/>
    <xf numFmtId="0" fontId="19" fillId="0" borderId="7" xfId="0" applyFont="1" applyBorder="1" applyAlignment="1">
      <alignment horizontal="center"/>
    </xf>
    <xf numFmtId="0" fontId="5" fillId="0" borderId="0" xfId="0" applyFont="1" applyFill="1" applyBorder="1" applyAlignment="1">
      <alignment horizontal="center"/>
    </xf>
    <xf numFmtId="0" fontId="19" fillId="0" borderId="9" xfId="0" applyFont="1" applyFill="1" applyBorder="1" applyAlignment="1">
      <alignment horizontal="left"/>
    </xf>
    <xf numFmtId="0" fontId="21" fillId="0" borderId="0" xfId="0" applyFont="1" applyFill="1"/>
    <xf numFmtId="0" fontId="19" fillId="0" borderId="7" xfId="0" applyFont="1" applyFill="1" applyBorder="1" applyAlignment="1">
      <alignment horizontal="left"/>
    </xf>
    <xf numFmtId="167" fontId="0" fillId="0" borderId="0" xfId="0" applyNumberFormat="1"/>
    <xf numFmtId="166" fontId="5" fillId="0" borderId="6" xfId="0" applyNumberFormat="1" applyFont="1" applyFill="1" applyBorder="1" applyAlignment="1">
      <alignment horizontal="center"/>
    </xf>
    <xf numFmtId="0" fontId="5" fillId="0" borderId="8" xfId="0" applyFont="1" applyFill="1" applyBorder="1" applyAlignment="1">
      <alignment horizontal="center"/>
    </xf>
    <xf numFmtId="165" fontId="5" fillId="0" borderId="6" xfId="0" applyNumberFormat="1" applyFont="1" applyFill="1" applyBorder="1" applyAlignment="1">
      <alignment horizontal="center"/>
    </xf>
    <xf numFmtId="0" fontId="22" fillId="0" borderId="0" xfId="0" applyFont="1"/>
    <xf numFmtId="5" fontId="16" fillId="0" borderId="0" xfId="0" applyNumberFormat="1" applyFont="1" applyAlignment="1">
      <alignment horizontal="right"/>
    </xf>
    <xf numFmtId="0" fontId="7" fillId="0" borderId="0" xfId="0" applyFont="1" applyFill="1" applyAlignment="1">
      <alignment horizontal="center" vertical="top" wrapText="1"/>
    </xf>
    <xf numFmtId="0" fontId="16" fillId="0" borderId="0" xfId="0" applyFont="1" applyFill="1" applyBorder="1" applyAlignment="1">
      <alignment horizontal="center"/>
    </xf>
    <xf numFmtId="0" fontId="10" fillId="0" borderId="0" xfId="0" applyFont="1" applyFill="1" applyAlignment="1">
      <alignment horizontal="center"/>
    </xf>
    <xf numFmtId="0" fontId="0" fillId="0" borderId="0" xfId="0" applyFill="1" applyAlignment="1">
      <alignment horizontal="center"/>
    </xf>
    <xf numFmtId="0" fontId="16" fillId="0" borderId="0" xfId="0" applyFont="1" applyBorder="1" applyAlignment="1">
      <alignment horizontal="center"/>
    </xf>
    <xf numFmtId="0" fontId="13" fillId="0" borderId="6" xfId="0" applyFont="1" applyFill="1" applyBorder="1" applyAlignment="1"/>
    <xf numFmtId="0" fontId="15" fillId="0" borderId="0" xfId="0" applyFont="1" applyFill="1" applyAlignment="1">
      <alignment horizontal="justify" vertical="top" wrapText="1"/>
    </xf>
    <xf numFmtId="0" fontId="5" fillId="0" borderId="6" xfId="0" applyFont="1" applyBorder="1" applyAlignment="1">
      <alignment horizontal="center"/>
    </xf>
    <xf numFmtId="3" fontId="5" fillId="0" borderId="6" xfId="0" applyNumberFormat="1" applyFont="1" applyBorder="1" applyAlignment="1">
      <alignment horizontal="center"/>
    </xf>
    <xf numFmtId="0" fontId="5" fillId="0" borderId="8" xfId="0" applyFont="1" applyBorder="1" applyAlignment="1">
      <alignment horizontal="center"/>
    </xf>
    <xf numFmtId="0" fontId="13" fillId="0" borderId="7" xfId="0" applyFont="1" applyBorder="1"/>
    <xf numFmtId="165" fontId="5" fillId="0" borderId="6" xfId="0" applyNumberFormat="1" applyFont="1" applyBorder="1" applyAlignment="1">
      <alignment horizontal="center"/>
    </xf>
    <xf numFmtId="0" fontId="21" fillId="0" borderId="0" xfId="0" applyFont="1"/>
    <xf numFmtId="0" fontId="13" fillId="0" borderId="0" xfId="0" applyFont="1" applyAlignment="1">
      <alignment horizontal="right"/>
    </xf>
    <xf numFmtId="0" fontId="13" fillId="0" borderId="7" xfId="0" applyFont="1" applyBorder="1" applyAlignment="1">
      <alignment horizontal="center"/>
    </xf>
    <xf numFmtId="4" fontId="13" fillId="0" borderId="6" xfId="0" applyNumberFormat="1" applyFont="1" applyBorder="1"/>
    <xf numFmtId="0" fontId="16" fillId="0" borderId="10" xfId="0" applyFont="1" applyBorder="1"/>
    <xf numFmtId="4" fontId="16" fillId="0" borderId="6" xfId="0" applyNumberFormat="1" applyFont="1" applyBorder="1"/>
    <xf numFmtId="0" fontId="19" fillId="0" borderId="9" xfId="0" applyFont="1" applyBorder="1" applyAlignment="1">
      <alignment horizontal="center"/>
    </xf>
    <xf numFmtId="0" fontId="19" fillId="0" borderId="6" xfId="0" applyFont="1" applyBorder="1" applyAlignment="1">
      <alignment horizontal="left"/>
    </xf>
    <xf numFmtId="3" fontId="5" fillId="0" borderId="0" xfId="0" applyNumberFormat="1" applyFont="1" applyBorder="1" applyAlignment="1">
      <alignment horizontal="center"/>
    </xf>
    <xf numFmtId="1" fontId="5" fillId="0" borderId="6" xfId="0" applyNumberFormat="1" applyFont="1" applyFill="1" applyBorder="1" applyAlignment="1">
      <alignment horizontal="center"/>
    </xf>
    <xf numFmtId="0" fontId="19" fillId="0" borderId="11" xfId="0" applyFont="1" applyFill="1" applyBorder="1" applyAlignment="1">
      <alignment horizontal="left"/>
    </xf>
    <xf numFmtId="4" fontId="13" fillId="0" borderId="6" xfId="0" applyNumberFormat="1" applyFont="1" applyFill="1" applyBorder="1" applyAlignment="1"/>
    <xf numFmtId="0" fontId="15" fillId="0" borderId="0" xfId="0" applyFont="1" applyAlignment="1">
      <alignment horizontal="justify" vertical="top" wrapText="1"/>
    </xf>
    <xf numFmtId="0" fontId="15" fillId="0" borderId="0" xfId="0" applyFont="1" applyAlignment="1">
      <alignment horizontal="center" vertical="top" wrapText="1"/>
    </xf>
    <xf numFmtId="0" fontId="10" fillId="0" borderId="0" xfId="0" applyFont="1" applyAlignment="1">
      <alignment horizontal="center"/>
    </xf>
    <xf numFmtId="164" fontId="5" fillId="0" borderId="6" xfId="0" applyNumberFormat="1" applyFont="1" applyFill="1" applyBorder="1" applyAlignment="1">
      <alignment horizontal="center"/>
    </xf>
    <xf numFmtId="164" fontId="5" fillId="0" borderId="0" xfId="0" applyNumberFormat="1" applyFont="1" applyBorder="1" applyAlignment="1">
      <alignment horizontal="center"/>
    </xf>
    <xf numFmtId="0" fontId="5" fillId="0" borderId="0" xfId="1" applyNumberFormat="1" applyFont="1" applyFill="1" applyBorder="1" applyAlignment="1" applyProtection="1"/>
    <xf numFmtId="166" fontId="0" fillId="0" borderId="6" xfId="0" applyNumberFormat="1" applyBorder="1" applyAlignment="1">
      <alignment horizontal="center"/>
    </xf>
    <xf numFmtId="0" fontId="19" fillId="0" borderId="12" xfId="0" applyFont="1" applyBorder="1" applyAlignment="1">
      <alignment horizontal="left"/>
    </xf>
    <xf numFmtId="4" fontId="13" fillId="0" borderId="6" xfId="0" applyNumberFormat="1" applyFont="1" applyBorder="1" applyAlignment="1">
      <alignment horizontal="right" wrapText="1"/>
    </xf>
    <xf numFmtId="0" fontId="16" fillId="0" borderId="6" xfId="0" applyFont="1" applyBorder="1"/>
    <xf numFmtId="0" fontId="5" fillId="0" borderId="0" xfId="0" applyFont="1" applyBorder="1" applyAlignment="1">
      <alignment horizontal="center"/>
    </xf>
    <xf numFmtId="4" fontId="13" fillId="0" borderId="6" xfId="0" applyNumberFormat="1" applyFont="1" applyBorder="1" applyAlignment="1">
      <alignment wrapText="1"/>
    </xf>
    <xf numFmtId="1" fontId="5" fillId="0" borderId="6" xfId="0" applyNumberFormat="1" applyFont="1" applyBorder="1" applyAlignment="1">
      <alignment horizontal="center"/>
    </xf>
    <xf numFmtId="4" fontId="13" fillId="0" borderId="6" xfId="0" applyNumberFormat="1" applyFont="1" applyBorder="1" applyAlignment="1"/>
    <xf numFmtId="2" fontId="5" fillId="0" borderId="0" xfId="0" applyNumberFormat="1" applyFont="1" applyBorder="1" applyAlignment="1">
      <alignment horizontal="center"/>
    </xf>
    <xf numFmtId="0" fontId="5" fillId="0" borderId="0" xfId="0" applyNumberFormat="1" applyFont="1" applyBorder="1" applyAlignment="1">
      <alignment horizontal="center"/>
    </xf>
    <xf numFmtId="0" fontId="20" fillId="0" borderId="0" xfId="0" applyFont="1" applyBorder="1"/>
    <xf numFmtId="2" fontId="16" fillId="0" borderId="0" xfId="0" applyNumberFormat="1" applyFont="1" applyBorder="1" applyAlignment="1"/>
    <xf numFmtId="0" fontId="19" fillId="0" borderId="6" xfId="0" applyFont="1" applyBorder="1" applyAlignment="1">
      <alignment horizontal="center"/>
    </xf>
    <xf numFmtId="0" fontId="0" fillId="0" borderId="6" xfId="0" applyFont="1" applyFill="1" applyBorder="1" applyAlignment="1">
      <alignment horizontal="center"/>
    </xf>
    <xf numFmtId="4" fontId="13" fillId="0" borderId="8" xfId="0" applyNumberFormat="1" applyFont="1" applyBorder="1" applyAlignment="1">
      <alignment horizontal="right" wrapText="1"/>
    </xf>
    <xf numFmtId="0" fontId="13" fillId="0" borderId="7" xfId="0" applyFont="1" applyFill="1" applyBorder="1" applyAlignment="1">
      <alignment horizontal="left"/>
    </xf>
    <xf numFmtId="0" fontId="19" fillId="0" borderId="7" xfId="0" applyFont="1" applyBorder="1" applyAlignment="1">
      <alignment horizontal="left"/>
    </xf>
    <xf numFmtId="164" fontId="5" fillId="0" borderId="0" xfId="0" applyNumberFormat="1" applyFont="1" applyFill="1" applyBorder="1" applyAlignment="1">
      <alignment horizontal="center"/>
    </xf>
    <xf numFmtId="0" fontId="0" fillId="0" borderId="6" xfId="0" applyFill="1" applyBorder="1" applyAlignment="1">
      <alignment horizontal="center"/>
    </xf>
    <xf numFmtId="4" fontId="13" fillId="0" borderId="6" xfId="0" applyNumberFormat="1" applyFont="1" applyFill="1" applyBorder="1"/>
    <xf numFmtId="4" fontId="13" fillId="0" borderId="6" xfId="0" applyNumberFormat="1" applyFont="1" applyFill="1" applyBorder="1" applyAlignment="1">
      <alignment wrapText="1"/>
    </xf>
    <xf numFmtId="0" fontId="13" fillId="0" borderId="6" xfId="0" applyFont="1" applyBorder="1"/>
    <xf numFmtId="0" fontId="19" fillId="0" borderId="13" xfId="0" applyFont="1" applyFill="1" applyBorder="1" applyAlignment="1">
      <alignment horizontal="left"/>
    </xf>
    <xf numFmtId="4" fontId="13" fillId="0" borderId="6" xfId="0" applyNumberFormat="1" applyFont="1" applyFill="1" applyBorder="1" applyAlignment="1">
      <alignment horizontal="right" wrapText="1"/>
    </xf>
    <xf numFmtId="0" fontId="5" fillId="0" borderId="0" xfId="0" applyNumberFormat="1" applyFont="1" applyFill="1" applyBorder="1" applyAlignment="1">
      <alignment horizontal="center"/>
    </xf>
    <xf numFmtId="0" fontId="19" fillId="0" borderId="9" xfId="0" applyFont="1" applyFill="1" applyBorder="1" applyAlignment="1">
      <alignment horizontal="center"/>
    </xf>
    <xf numFmtId="0" fontId="7" fillId="0" borderId="0" xfId="1" applyFont="1" applyBorder="1"/>
    <xf numFmtId="0" fontId="6" fillId="0" borderId="0" xfId="1" applyFont="1" applyFill="1"/>
    <xf numFmtId="0" fontId="6" fillId="0" borderId="0" xfId="1" applyFont="1"/>
    <xf numFmtId="0" fontId="15" fillId="0" borderId="0" xfId="0" applyFont="1" applyAlignment="1">
      <alignment horizontal="justify" vertical="top" wrapText="1"/>
    </xf>
    <xf numFmtId="49" fontId="15" fillId="0" borderId="0" xfId="0" applyNumberFormat="1" applyFont="1" applyFill="1" applyAlignment="1">
      <alignment horizontal="justify" wrapText="1"/>
    </xf>
    <xf numFmtId="49" fontId="15" fillId="0" borderId="0" xfId="0" applyNumberFormat="1" applyFont="1" applyAlignment="1">
      <alignment horizontal="justify" wrapText="1"/>
    </xf>
    <xf numFmtId="0" fontId="15" fillId="0" borderId="0" xfId="0" applyFont="1" applyFill="1" applyAlignment="1">
      <alignment horizontal="justify" vertical="top" wrapText="1"/>
    </xf>
    <xf numFmtId="49" fontId="15" fillId="0" borderId="0" xfId="0" applyNumberFormat="1" applyFont="1" applyAlignment="1">
      <alignment horizontal="justify" vertical="center" wrapText="1"/>
    </xf>
    <xf numFmtId="49" fontId="15" fillId="0" borderId="0" xfId="0" applyNumberFormat="1" applyFont="1" applyAlignment="1">
      <alignment horizontal="left" vertical="center"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54</xdr:row>
      <xdr:rowOff>0</xdr:rowOff>
    </xdr:from>
    <xdr:to>
      <xdr:col>4</xdr:col>
      <xdr:colOff>85725</xdr:colOff>
      <xdr:row>55</xdr:row>
      <xdr:rowOff>19050</xdr:rowOff>
    </xdr:to>
    <xdr:sp macro="" textlink="">
      <xdr:nvSpPr>
        <xdr:cNvPr id="2" name="Text Box 27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 name="Text Box 27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 name="Text Box 27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 name="Text Box 27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 name="Text Box 27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 name="Text Box 27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 name="Text Box 27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 name="Text Box 27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 name="Text Box 27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 name="Text Box 27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 name="Text Box 27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 name="Text Box 27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 name="Text Box 27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 name="Text Box 27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 name="Text Box 27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 name="Text Box 27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 name="Text Box 27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 name="Text Box 27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 name="Text Box 27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 name="Text Box 27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 name="Text Box 27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 name="Text Box 27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 name="Text Box 27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 name="Text Box 27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 name="Text Box 27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 name="Text Box 27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 name="Text Box 27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9" name="Text Box 27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0" name="Text Box 27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1" name="Text Box 27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2" name="Text Box 27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3" name="Text Box 27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4" name="Text Box 27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5" name="Text Box 27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6" name="Text Box 27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7" name="Text Box 27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8" name="Text Box 27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9" name="Text Box 27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0" name="Text Box 27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1" name="Text Box 27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2" name="Text Box 27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3" name="Text Box 27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4" name="Text Box 27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 name="Text Box 27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 name="Text Box 27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 name="Text Box 27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 name="Text Box 27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 name="Text Box 27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 name="Text Box 27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 name="Text Box 27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 name="Text Box 27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 name="Text Box 27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 name="Text Box 27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 name="Text Box 27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 name="Text Box 27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 name="Text Box 27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 name="Text Box 27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 name="Text Box 27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 name="Text Box 27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 name="Text Box 27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 name="Text Box 27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 name="Text Box 27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 name="Text Box 27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 name="Text Box 27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 name="Text Box 27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 name="Text Box 27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 name="Text Box 27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 name="Text Box 27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 name="Text Box 27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 name="Text Box 27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 name="Text Box 27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 name="Text Box 27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 name="Text Box 27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 name="Text Box 27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 name="Text Box 27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 name="Text Box 27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 name="Text Box 27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 name="Text Box 27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 name="Text Box 27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 name="Text Box 27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 name="Text Box 27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 name="Text Box 27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 name="Text Box 27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 name="Text Box 28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 name="Text Box 28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 name="Text Box 28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 name="Text Box 28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 name="Text Box 28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 name="Text Box 28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 name="Text Box 28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 name="Text Box 28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 name="Text Box 28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 name="Text Box 28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 name="Text Box 28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 name="Text Box 28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 name="Text Box 28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 name="Text Box 28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 name="Text Box 28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 name="Text Box 28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 name="Text Box 28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 name="Text Box 28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 name="Text Box 28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 name="Text Box 28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 name="Text Box 28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 name="Text Box 28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 name="Text Box 28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 name="Text Box 28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 name="Text Box 28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 name="Text Box 28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 name="Text Box 28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 name="Text Box 28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 name="Text Box 28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 name="Text Box 28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 name="Text Box 28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 name="Text Box 28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 name="Text Box 28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 name="Text Box 28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 name="Text Box 28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 name="Text Box 28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 name="Text Box 28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 name="Text Box 28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 name="Text Box 28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 name="Text Box 28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 name="Text Box 28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 name="Text Box 28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 name="Text Box 28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 name="Text Box 28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 name="Text Box 28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 name="Text Box 28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 name="Text Box 28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 name="Text Box 28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 name="Text Box 28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 name="Text Box 28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 name="Text Box 28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 name="Text Box 28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 name="Text Box 28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 name="Text Box 28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 name="Text Box 28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 name="Text Box 28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 name="Text Box 28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 name="Text Box 28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 name="Text Box 28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 name="Text Box 28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 name="Text Box 28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 name="Text Box 28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 name="Text Box 28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 name="Text Box 28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 name="Text Box 28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 name="Text Box 28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 name="Text Box 28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 name="Text Box 28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 name="Text Box 28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 name="Text Box 28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 name="Text Box 28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 name="Text Box 28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 name="Text Box 28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 name="Text Box 28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 name="Text Box 28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 name="Text Box 28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 name="Text Box 28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 name="Text Box 28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 name="Text Box 28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 name="Text Box 28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 name="Text Box 28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 name="Text Box 28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 name="Text Box 28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 name="Text Box 28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 name="Text Box 28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 name="Text Box 28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 name="Text Box 28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 name="Text Box 28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 name="Text Box 28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 name="Text Box 28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 name="Text Box 28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 name="Text Box 28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 name="Text Box 28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 name="Text Box 28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 name="Text Box 28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 name="Text Box 28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 name="Text Box 28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 name="Text Box 28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 name="Text Box 28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 name="Text Box 28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 name="Text Box 29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 name="Text Box 29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 name="Text Box 29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 name="Text Box 29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 name="Text Box 29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 name="Text Box 29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 name="Text Box 29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 name="Text Box 29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 name="Text Box 29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 name="Text Box 29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 name="Text Box 29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 name="Text Box 29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 name="Text Box 29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 name="Text Box 29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 name="Text Box 29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 name="Text Box 29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 name="Text Box 29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 name="Text Box 29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 name="Text Box 29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 name="Text Box 29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 name="Text Box 29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 name="Text Box 29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 name="Text Box 29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 name="Text Box 29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 name="Text Box 29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 name="Text Box 29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 name="Text Box 29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 name="Text Box 29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 name="Text Box 29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 name="Text Box 29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 name="Text Box 29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 name="Text Box 29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 name="Text Box 29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 name="Text Box 29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 name="Text Box 29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 name="Text Box 29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 name="Text Box 29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 name="Text Box 29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 name="Text Box 29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 name="Text Box 29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 name="Text Box 29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 name="Text Box 29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 name="Text Box 29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 name="Text Box 29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 name="Text Box 29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 name="Text Box 29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 name="Text Box 29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 name="Text Box 29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 name="Text Box 29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 name="Text Box 29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 name="Text Box 29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 name="Text Box 29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 name="Text Box 29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 name="Text Box 29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 name="Text Box 29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 name="Text Box 29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 name="Text Box 29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 name="Text Box 29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 name="Text Box 29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 name="Text Box 29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 name="Text Box 29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 name="Text Box 29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 name="Text Box 29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 name="Text Box 29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 name="Text Box 29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 name="Text Box 29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 name="Text Box 29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 name="Text Box 29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 name="Text Box 29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 name="Text Box 29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 name="Text Box 29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 name="Text Box 29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 name="Text Box 29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 name="Text Box 29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 name="Text Box 29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 name="Text Box 29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 name="Text Box 29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 name="Text Box 29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 name="Text Box 29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 name="Text Box 29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 name="Text Box 29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6" name="Text Box 29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7" name="Text Box 29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8" name="Text Box 29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9" name="Text Box 29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0" name="Text Box 29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1" name="Text Box 29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2" name="Text Box 29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3" name="Text Box 29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4" name="Text Box 29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5" name="Text Box 29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6" name="Text Box 29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7" name="Text Box 29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8" name="Text Box 29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 name="Text Box 29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 name="Text Box 29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 name="Text Box 29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2" name="Text Box 29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3" name="Text Box 29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4" name="Text Box 29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5" name="Text Box 30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6" name="Text Box 30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7" name="Text Box 30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8" name="Text Box 30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9" name="Text Box 30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90" name="Text Box 30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91" name="Text Box 30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92" name="Text Box 30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93" name="Text Box 30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94" name="Text Box 30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95" name="Text Box 30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96" name="Text Box 30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97" name="Text Box 30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98" name="Text Box 30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99" name="Text Box 30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00" name="Text Box 30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01" name="Text Box 30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02" name="Text Box 30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03" name="Text Box 30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04" name="Text Box 30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05" name="Text Box 30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06" name="Text Box 30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07" name="Text Box 30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08" name="Text Box 30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09" name="Text Box 30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10" name="Text Box 30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11" name="Text Box 30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12" name="Text Box 30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13" name="Text Box 30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14" name="Text Box 30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15" name="Text Box 30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16" name="Text Box 30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17" name="Text Box 30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18" name="Text Box 30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19" name="Text Box 30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20" name="Text Box 30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21" name="Text Box 30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22" name="Text Box 30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23" name="Text Box 30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24" name="Text Box 30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25" name="Text Box 30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26" name="Text Box 30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27" name="Text Box 30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28" name="Text Box 30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29" name="Text Box 30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30" name="Text Box 30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31" name="Text Box 30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32" name="Text Box 30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33" name="Text Box 30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34" name="Text Box 30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35" name="Text Box 30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36" name="Text Box 30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37" name="Text Box 30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38" name="Text Box 30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39" name="Text Box 30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40" name="Text Box 30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41" name="Text Box 30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42" name="Text Box 30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43" name="Text Box 30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44" name="Text Box 30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45" name="Text Box 30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46" name="Text Box 30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47" name="Text Box 30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48" name="Text Box 30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49" name="Text Box 30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50" name="Text Box 30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51" name="Text Box 30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52" name="Text Box 30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53" name="Text Box 30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54" name="Text Box 30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55" name="Text Box 30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56" name="Text Box 30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57" name="Text Box 30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58" name="Text Box 30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59" name="Text Box 30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60" name="Text Box 30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61" name="Text Box 30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62" name="Text Box 30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63" name="Text Box 30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64" name="Text Box 30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65" name="Text Box 30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66" name="Text Box 30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67" name="Text Box 30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68" name="Text Box 30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69" name="Text Box 30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70" name="Text Box 30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71" name="Text Box 30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72" name="Text Box 30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73" name="Text Box 30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74" name="Text Box 30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75" name="Text Box 30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76" name="Text Box 30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77" name="Text Box 30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78" name="Text Box 30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79" name="Text Box 30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80" name="Text Box 30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81" name="Text Box 30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82" name="Text Box 30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83" name="Text Box 30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84" name="Text Box 30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85" name="Text Box 31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86" name="Text Box 31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87" name="Text Box 31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88" name="Text Box 31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89" name="Text Box 31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90" name="Text Box 31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91" name="Text Box 31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92" name="Text Box 31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93" name="Text Box 31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94" name="Text Box 31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95" name="Text Box 31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96" name="Text Box 31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97" name="Text Box 31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98" name="Text Box 31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99" name="Text Box 31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00" name="Text Box 31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01" name="Text Box 31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02" name="Text Box 31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03" name="Text Box 31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04" name="Text Box 31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05" name="Text Box 31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06" name="Text Box 31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07" name="Text Box 31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08" name="Text Box 31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09" name="Text Box 31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10" name="Text Box 31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11" name="Text Box 31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12" name="Text Box 31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13" name="Text Box 31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14" name="Text Box 31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15" name="Text Box 31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16" name="Text Box 31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17" name="Text Box 31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18" name="Text Box 31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19" name="Text Box 31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20" name="Text Box 31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21" name="Text Box 31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22" name="Text Box 31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23" name="Text Box 31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24" name="Text Box 31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25" name="Text Box 31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26" name="Text Box 31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27" name="Text Box 31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28" name="Text Box 31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29" name="Text Box 31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30" name="Text Box 31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31" name="Text Box 31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32" name="Text Box 31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33" name="Text Box 31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34" name="Text Box 31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35" name="Text Box 31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36" name="Text Box 31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37" name="Text Box 31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38" name="Text Box 31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39" name="Text Box 31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40" name="Text Box 31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41" name="Text Box 31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42" name="Text Box 31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43" name="Text Box 31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44" name="Text Box 31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45" name="Text Box 31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46" name="Text Box 31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47" name="Text Box 31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48" name="Text Box 31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49" name="Text Box 31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0" name="Text Box 31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1" name="Text Box 31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2" name="Text Box 31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3" name="Text Box 31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4" name="Text Box 31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5" name="Text Box 31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6" name="Text Box 31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7" name="Text Box 31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8" name="Text Box 31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9" name="Text Box 31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0" name="Text Box 31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1" name="Text Box 31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2" name="Text Box 31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3" name="Text Box 31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4" name="Text Box 31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5" name="Text Box 31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6" name="Text Box 31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7" name="Text Box 31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8" name="Text Box 31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9" name="Text Box 31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0" name="Text Box 31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1" name="Text Box 31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2" name="Text Box 31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3" name="Text Box 31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4" name="Text Box 31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5" name="Text Box 31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6" name="Text Box 31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7" name="Text Box 31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8" name="Text Box 31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9" name="Text Box 31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0" name="Text Box 31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1" name="Text Box 31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2" name="Text Box 31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3" name="Text Box 31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4" name="Text Box 31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5" name="Text Box 32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6" name="Text Box 32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7" name="Text Box 32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8" name="Text Box 32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9" name="Text Box 32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0" name="Text Box 32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1" name="Text Box 32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2" name="Text Box 32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3" name="Text Box 32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4" name="Text Box 32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5" name="Text Box 32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6" name="Text Box 32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7" name="Text Box 32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8" name="Text Box 32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9" name="Text Box 32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0" name="Text Box 32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1" name="Text Box 32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2" name="Text Box 32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3" name="Text Box 32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4" name="Text Box 32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5" name="Text Box 32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6" name="Text Box 32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7" name="Text Box 32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8" name="Text Box 32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9" name="Text Box 32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0" name="Text Box 32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1" name="Text Box 32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2" name="Text Box 32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3" name="Text Box 32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4" name="Text Box 32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5" name="Text Box 32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6" name="Text Box 32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7" name="Text Box 32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8" name="Text Box 32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9" name="Text Box 32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0" name="Text Box 32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1" name="Text Box 32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2" name="Text Box 32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3" name="Text Box 32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4" name="Text Box 32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5" name="Text Box 32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6" name="Text Box 32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7" name="Text Box 32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8" name="Text Box 32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9" name="Text Box 32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0" name="Text Box 32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1" name="Text Box 32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2" name="Text Box 32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3" name="Text Box 32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4" name="Text Box 32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5" name="Text Box 32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6" name="Text Box 32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7" name="Text Box 32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8" name="Text Box 32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9" name="Text Box 32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0" name="Text Box 32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1" name="Text Box 32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2" name="Text Box 32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3" name="Text Box 32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4" name="Text Box 32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5" name="Text Box 32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6" name="Text Box 32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7" name="Text Box 32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8" name="Text Box 32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9" name="Text Box 32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0" name="Text Box 32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1" name="Text Box 32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2" name="Text Box 32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3" name="Text Box 32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4" name="Text Box 32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5" name="Text Box 32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6" name="Text Box 32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7" name="Text Box 32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8" name="Text Box 32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9" name="Text Box 32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0" name="Text Box 32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1" name="Text Box 32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2" name="Text Box 32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3" name="Text Box 32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4" name="Text Box 32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5" name="Text Box 32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6" name="Text Box 32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7" name="Text Box 32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8" name="Text Box 32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9" name="Text Box 32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0" name="Text Box 32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1" name="Text Box 32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2" name="Text Box 32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3" name="Text Box 32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4" name="Text Box 32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5" name="Text Box 32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6" name="Text Box 32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7" name="Text Box 32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8" name="Text Box 32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9" name="Text Box 32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0" name="Text Box 32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1" name="Text Box 32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2" name="Text Box 32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3" name="Text Box 32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4" name="Text Box 32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5" name="Text Box 33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6" name="Text Box 33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7" name="Text Box 33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8" name="Text Box 33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9" name="Text Box 33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0" name="Text Box 33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1" name="Text Box 33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2" name="Text Box 33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3" name="Text Box 33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4" name="Text Box 33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5" name="Text Box 33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6" name="Text Box 33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7" name="Text Box 33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8" name="Text Box 33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9" name="Text Box 33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0" name="Text Box 33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1" name="Text Box 33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2" name="Text Box 33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3" name="Text Box 33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4" name="Text Box 33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5" name="Text Box 33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6" name="Text Box 33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7" name="Text Box 33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8" name="Text Box 33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9" name="Text Box 33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0" name="Text Box 33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1" name="Text Box 33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2" name="Text Box 33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3" name="Text Box 33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4" name="Text Box 33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5" name="Text Box 33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6" name="Text Box 33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7" name="Text Box 33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8" name="Text Box 33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9" name="Text Box 33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0" name="Text Box 33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1" name="Text Box 33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2" name="Text Box 33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3" name="Text Box 33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4" name="Text Box 33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5" name="Text Box 33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6" name="Text Box 33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7" name="Text Box 33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8" name="Text Box 33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9" name="Text Box 33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0" name="Text Box 33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1" name="Text Box 33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2" name="Text Box 33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3" name="Text Box 33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4" name="Text Box 33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5" name="Text Box 33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6" name="Text Box 33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7" name="Text Box 33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8" name="Text Box 33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9" name="Text Box 33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0" name="Text Box 33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1" name="Text Box 33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2" name="Text Box 33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3" name="Text Box 33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4" name="Text Box 33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5" name="Text Box 33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6" name="Text Box 33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7" name="Text Box 33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8" name="Text Box 33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9" name="Text Box 33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0" name="Text Box 33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1" name="Text Box 33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2" name="Text Box 33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3" name="Text Box 33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4" name="Text Box 33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5" name="Text Box 33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6" name="Text Box 33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7" name="Text Box 33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8" name="Text Box 33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9" name="Text Box 33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0" name="Text Box 33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1" name="Text Box 33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2" name="Text Box 33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3" name="Text Box 33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4" name="Text Box 33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5" name="Text Box 33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6" name="Text Box 33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7" name="Text Box 33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8" name="Text Box 33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9" name="Text Box 33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0" name="Text Box 33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1" name="Text Box 33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2" name="Text Box 33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3" name="Text Box 33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4" name="Text Box 33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5" name="Text Box 33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6" name="Text Box 33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7" name="Text Box 33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8" name="Text Box 33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9" name="Text Box 33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0" name="Text Box 33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1" name="Text Box 33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2" name="Text Box 33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3" name="Text Box 33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4" name="Text Box 33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5" name="Text Box 34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6" name="Text Box 34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7" name="Text Box 34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8" name="Text Box 34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9" name="Text Box 34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0" name="Text Box 34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1" name="Text Box 34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2" name="Text Box 34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3" name="Text Box 34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4" name="Text Box 34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5" name="Text Box 34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6" name="Text Box 34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7" name="Text Box 34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8" name="Text Box 34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9" name="Text Box 34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0" name="Text Box 34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1" name="Text Box 34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2" name="Text Box 34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3" name="Text Box 34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4" name="Text Box 34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5" name="Text Box 34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6" name="Text Box 34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7" name="Text Box 34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8" name="Text Box 34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9" name="Text Box 34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0" name="Text Box 34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1" name="Text Box 34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2" name="Text Box 34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3" name="Text Box 34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4" name="Text Box 34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5" name="Text Box 34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6" name="Text Box 34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7" name="Text Box 34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8" name="Text Box 34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9" name="Text Box 34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0" name="Text Box 34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1" name="Text Box 34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2" name="Text Box 34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3" name="Text Box 34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4" name="Text Box 34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5" name="Text Box 34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6" name="Text Box 34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7" name="Text Box 34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8" name="Text Box 34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9" name="Text Box 34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0" name="Text Box 34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1" name="Text Box 34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2" name="Text Box 34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3" name="Text Box 34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4" name="Text Box 34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5" name="Text Box 34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6" name="Text Box 34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7" name="Text Box 34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8" name="Text Box 34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9" name="Text Box 34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0" name="Text Box 34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1" name="Text Box 34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2" name="Text Box 34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3" name="Text Box 34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4" name="Text Box 34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5" name="Text Box 34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6" name="Text Box 34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7" name="Text Box 34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8" name="Text Box 34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9" name="Text Box 34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0" name="Text Box 34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1" name="Text Box 34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2" name="Text Box 34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3" name="Text Box 34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4" name="Text Box 34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5" name="Text Box 34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6" name="Text Box 34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7" name="Text Box 34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8" name="Text Box 34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9" name="Text Box 34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0" name="Text Box 34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1" name="Text Box 34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2" name="Text Box 34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3" name="Text Box 34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4" name="Text Box 34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5" name="Text Box 34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6" name="Text Box 34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7" name="Text Box 34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8" name="Text Box 34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9" name="Text Box 34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0" name="Text Box 34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1" name="Text Box 34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2" name="Text Box 34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3" name="Text Box 34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4" name="Text Box 34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5" name="Text Box 34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6" name="Text Box 34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7" name="Text Box 34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8" name="Text Box 34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9" name="Text Box 34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0" name="Text Box 34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1" name="Text Box 34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2" name="Text Box 34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3" name="Text Box 34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4" name="Text Box 34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5" name="Text Box 35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6" name="Text Box 35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7" name="Text Box 35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8" name="Text Box 35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9" name="Text Box 35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0" name="Text Box 35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1" name="Text Box 35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2" name="Text Box 35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3" name="Text Box 35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4" name="Text Box 35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5" name="Text Box 35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6" name="Text Box 35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7" name="Text Box 35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8" name="Text Box 35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9" name="Text Box 35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0" name="Text Box 35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1" name="Text Box 35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2" name="Text Box 35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3" name="Text Box 35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4" name="Text Box 35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5" name="Text Box 35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6" name="Text Box 35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7" name="Text Box 35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8" name="Text Box 35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9" name="Text Box 35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0" name="Text Box 35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1" name="Text Box 35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2" name="Text Box 35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3" name="Text Box 35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4" name="Text Box 35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5" name="Text Box 35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6" name="Text Box 35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7" name="Text Box 35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8" name="Text Box 35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9" name="Text Box 35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0" name="Text Box 35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1" name="Text Box 35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2" name="Text Box 35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3" name="Text Box 35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4" name="Text Box 35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5" name="Text Box 35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6" name="Text Box 35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7" name="Text Box 35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8" name="Text Box 35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9" name="Text Box 35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0" name="Text Box 35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1" name="Text Box 35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2" name="Text Box 35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3" name="Text Box 35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4" name="Text Box 35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5" name="Text Box 35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6" name="Text Box 35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7" name="Text Box 35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8" name="Text Box 35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9" name="Text Box 35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0" name="Text Box 35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1" name="Text Box 35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2" name="Text Box 35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3" name="Text Box 35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4" name="Text Box 35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5" name="Text Box 35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6" name="Text Box 35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7" name="Text Box 35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8" name="Text Box 35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9" name="Text Box 35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0" name="Text Box 35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1" name="Text Box 35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2" name="Text Box 35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3" name="Text Box 35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4" name="Text Box 35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5" name="Text Box 35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6" name="Text Box 35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7" name="Text Box 35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8" name="Text Box 35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9" name="Text Box 35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0" name="Text Box 35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1" name="Text Box 35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2" name="Text Box 35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3" name="Text Box 35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4" name="Text Box 35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5" name="Text Box 35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6" name="Text Box 35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7" name="Text Box 35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8" name="Text Box 35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9" name="Text Box 35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0" name="Text Box 35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1" name="Text Box 35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2" name="Text Box 35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3" name="Text Box 35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4" name="Text Box 35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5" name="Text Box 35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6" name="Text Box 35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7" name="Text Box 35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8" name="Text Box 35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9" name="Text Box 35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0" name="Text Box 35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1" name="Text Box 35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2" name="Text Box 35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3" name="Text Box 35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4" name="Text Box 35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5" name="Text Box 36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6" name="Text Box 36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7" name="Text Box 36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8" name="Text Box 36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9" name="Text Box 36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0" name="Text Box 36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1" name="Text Box 36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2" name="Text Box 36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3" name="Text Box 36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4" name="Text Box 36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5" name="Text Box 36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6" name="Text Box 36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7" name="Text Box 36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8" name="Text Box 36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9" name="Text Box 36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0" name="Text Box 36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1" name="Text Box 36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2" name="Text Box 36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3" name="Text Box 36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4" name="Text Box 36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5" name="Text Box 36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6" name="Text Box 36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7" name="Text Box 36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8" name="Text Box 36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9" name="Text Box 36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0" name="Text Box 36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1" name="Text Box 36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2" name="Text Box 36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3" name="Text Box 36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4" name="Text Box 36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5" name="Text Box 36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6" name="Text Box 36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7" name="Text Box 36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8" name="Text Box 36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9" name="Text Box 36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0" name="Text Box 36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1" name="Text Box 36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2" name="Text Box 36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3" name="Text Box 36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4" name="Text Box 36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5" name="Text Box 36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6" name="Text Box 36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7" name="Text Box 36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8" name="Text Box 36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9" name="Text Box 36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0" name="Text Box 36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1" name="Text Box 36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2" name="Text Box 36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3" name="Text Box 36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4" name="Text Box 36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5" name="Text Box 36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6" name="Text Box 36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7" name="Text Box 36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8" name="Text Box 36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9" name="Text Box 36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0" name="Text Box 36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1" name="Text Box 36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2" name="Text Box 36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3" name="Text Box 36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4" name="Text Box 36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5" name="Text Box 36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6" name="Text Box 36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7" name="Text Box 36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8" name="Text Box 36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9" name="Text Box 36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0" name="Text Box 36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1" name="Text Box 36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2" name="Text Box 36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3" name="Text Box 36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4" name="Text Box 36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5" name="Text Box 36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6" name="Text Box 36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7" name="Text Box 36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8" name="Text Box 36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9" name="Text Box 36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0" name="Text Box 36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1" name="Text Box 36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2" name="Text Box 36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3" name="Text Box 36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4" name="Text Box 36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5" name="Text Box 36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6" name="Text Box 36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7" name="Text Box 36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8" name="Text Box 36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9" name="Text Box 36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0" name="Text Box 36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1" name="Text Box 36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2" name="Text Box 36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3" name="Text Box 36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4" name="Text Box 36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5" name="Text Box 36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6" name="Text Box 36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7" name="Text Box 36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8" name="Text Box 36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9" name="Text Box 36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0" name="Text Box 36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1" name="Text Box 36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2" name="Text Box 36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3" name="Text Box 36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4" name="Text Box 36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5" name="Text Box 37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6" name="Text Box 37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7" name="Text Box 37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8" name="Text Box 37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9" name="Text Box 37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0" name="Text Box 37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1" name="Text Box 37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2" name="Text Box 37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3" name="Text Box 37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4" name="Text Box 37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5" name="Text Box 37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6" name="Text Box 37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7" name="Text Box 37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8" name="Text Box 37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9" name="Text Box 37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0" name="Text Box 37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1" name="Text Box 37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2" name="Text Box 37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3" name="Text Box 37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4" name="Text Box 37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5" name="Text Box 37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6" name="Text Box 37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7" name="Text Box 37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8" name="Text Box 37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9" name="Text Box 37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0" name="Text Box 37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1" name="Text Box 37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2" name="Text Box 37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3" name="Text Box 37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4" name="Text Box 37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5" name="Text Box 37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6" name="Text Box 37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7" name="Text Box 37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8" name="Text Box 37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9" name="Text Box 37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0" name="Text Box 37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1" name="Text Box 37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2" name="Text Box 37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3" name="Text Box 37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4" name="Text Box 37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5" name="Text Box 37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6" name="Text Box 37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7" name="Text Box 37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8" name="Text Box 37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9" name="Text Box 37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0" name="Text Box 37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1" name="Text Box 37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2" name="Text Box 37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3" name="Text Box 37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4" name="Text Box 37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5" name="Text Box 37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6" name="Text Box 37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7" name="Text Box 37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8" name="Text Box 37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9" name="Text Box 37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0" name="Text Box 37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1" name="Text Box 37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2" name="Text Box 37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3" name="Text Box 37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4" name="Text Box 37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5" name="Text Box 37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6" name="Text Box 37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7" name="Text Box 37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8" name="Text Box 37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9" name="Text Box 37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0" name="Text Box 37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1" name="Text Box 37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2" name="Text Box 37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3" name="Text Box 37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4" name="Text Box 37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5" name="Text Box 37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6" name="Text Box 37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7" name="Text Box 37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8" name="Text Box 37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9" name="Text Box 37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0" name="Text Box 37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1" name="Text Box 37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2" name="Text Box 37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3" name="Text Box 37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4" name="Text Box 37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5" name="Text Box 37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6" name="Text Box 37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7" name="Text Box 37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8" name="Text Box 37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9" name="Text Box 37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0" name="Text Box 37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1" name="Text Box 37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2" name="Text Box 37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3" name="Text Box 37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4" name="Text Box 37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5" name="Text Box 37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6" name="Text Box 37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7" name="Text Box 37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8" name="Text Box 37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9" name="Text Box 37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0" name="Text Box 37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1" name="Text Box 37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2" name="Text Box 37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3" name="Text Box 37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4" name="Text Box 37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5" name="Text Box 38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6" name="Text Box 38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7" name="Text Box 38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8" name="Text Box 38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9" name="Text Box 38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0" name="Text Box 38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1" name="Text Box 38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2" name="Text Box 38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3" name="Text Box 38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4" name="Text Box 38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5" name="Text Box 38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6" name="Text Box 38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7" name="Text Box 38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8" name="Text Box 38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9" name="Text Box 38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0" name="Text Box 38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1" name="Text Box 38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2" name="Text Box 38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3" name="Text Box 38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4" name="Text Box 38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5" name="Text Box 38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6" name="Text Box 38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7" name="Text Box 38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8" name="Text Box 38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9" name="Text Box 38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0" name="Text Box 38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1" name="Text Box 38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2" name="Text Box 38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3" name="Text Box 38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4" name="Text Box 38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5" name="Text Box 38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6" name="Text Box 38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7" name="Text Box 38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8" name="Text Box 38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9" name="Text Box 38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0" name="Text Box 38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1" name="Text Box 38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2" name="Text Box 38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3" name="Text Box 38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4" name="Text Box 38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5" name="Text Box 38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6" name="Text Box 38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7" name="Text Box 38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8" name="Text Box 38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9" name="Text Box 38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0" name="Text Box 38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1" name="Text Box 38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2" name="Text Box 38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3" name="Text Box 38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4" name="Text Box 38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5" name="Text Box 38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6" name="Text Box 38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7" name="Text Box 38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8" name="Text Box 38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9" name="Text Box 38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0" name="Text Box 38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1" name="Text Box 38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2" name="Text Box 38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3" name="Text Box 38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4" name="Text Box 38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5" name="Text Box 38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6" name="Text Box 38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7" name="Text Box 38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8" name="Text Box 38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9" name="Text Box 38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0" name="Text Box 38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1" name="Text Box 38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2" name="Text Box 38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3" name="Text Box 38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4" name="Text Box 38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5" name="Text Box 38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6" name="Text Box 38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7" name="Text Box 38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8" name="Text Box 38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9" name="Text Box 38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0" name="Text Box 38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1" name="Text Box 38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2" name="Text Box 38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3" name="Text Box 38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4" name="Text Box 38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5" name="Text Box 38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6" name="Text Box 38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7" name="Text Box 38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8" name="Text Box 38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9" name="Text Box 38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0" name="Text Box 38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1" name="Text Box 38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2" name="Text Box 38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3" name="Text Box 38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4" name="Text Box 38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5" name="Text Box 38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6" name="Text Box 38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7" name="Text Box 38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8" name="Text Box 38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9" name="Text Box 38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0" name="Text Box 38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1" name="Text Box 38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2" name="Text Box 38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3" name="Text Box 38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4" name="Text Box 38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5" name="Text Box 39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6" name="Text Box 39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7" name="Text Box 39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8" name="Text Box 39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9" name="Text Box 39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0" name="Text Box 39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1" name="Text Box 39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2" name="Text Box 39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3" name="Text Box 39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4" name="Text Box 39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5" name="Text Box 39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6" name="Text Box 39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7" name="Text Box 39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8" name="Text Box 39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9" name="Text Box 39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0" name="Text Box 39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1" name="Text Box 39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2" name="Text Box 39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3" name="Text Box 39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4" name="Text Box 39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5" name="Text Box 39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6" name="Text Box 39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7" name="Text Box 39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8" name="Text Box 39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9" name="Text Box 39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0" name="Text Box 39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1" name="Text Box 39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2" name="Text Box 39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3" name="Text Box 39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4" name="Text Box 39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5" name="Text Box 39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6" name="Text Box 39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7" name="Text Box 39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8" name="Text Box 39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9" name="Text Box 39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0" name="Text Box 39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1" name="Text Box 39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2" name="Text Box 39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3" name="Text Box 39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4" name="Text Box 39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5" name="Text Box 39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6" name="Text Box 39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7" name="Text Box 39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8" name="Text Box 39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9" name="Text Box 39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0" name="Text Box 39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1" name="Text Box 39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2" name="Text Box 39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3" name="Text Box 39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4" name="Text Box 39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5" name="Text Box 39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6" name="Text Box 39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7" name="Text Box 39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8" name="Text Box 39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9" name="Text Box 39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0" name="Text Box 39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1" name="Text Box 39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2" name="Text Box 39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3" name="Text Box 39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4" name="Text Box 39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5" name="Text Box 39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6" name="Text Box 39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7" name="Text Box 39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8" name="Text Box 39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9" name="Text Box 39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0" name="Text Box 39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1" name="Text Box 39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2" name="Text Box 39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3" name="Text Box 39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4" name="Text Box 39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5" name="Text Box 39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6" name="Text Box 39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7" name="Text Box 39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8" name="Text Box 39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9" name="Text Box 39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0" name="Text Box 39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1" name="Text Box 39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2" name="Text Box 39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3" name="Text Box 39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4" name="Text Box 39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5" name="Text Box 39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6" name="Text Box 39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7" name="Text Box 39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8" name="Text Box 39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9" name="Text Box 39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0" name="Text Box 39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1" name="Text Box 39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2" name="Text Box 39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3" name="Text Box 39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4" name="Text Box 39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5" name="Text Box 39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6" name="Text Box 39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7" name="Text Box 39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8" name="Text Box 39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9" name="Text Box 39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0" name="Text Box 39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1" name="Text Box 39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2" name="Text Box 39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3" name="Text Box 39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4" name="Text Box 39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5" name="Text Box 40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6" name="Text Box 40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7" name="Text Box 40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8" name="Text Box 40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9" name="Text Box 40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0" name="Text Box 40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1" name="Text Box 40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2" name="Text Box 40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3" name="Text Box 40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4" name="Text Box 40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5" name="Text Box 40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6" name="Text Box 40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7" name="Text Box 40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8" name="Text Box 40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9" name="Text Box 40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0" name="Text Box 40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1" name="Text Box 40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2" name="Text Box 40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3" name="Text Box 40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4" name="Text Box 40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5" name="Text Box 40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6" name="Text Box 40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7" name="Text Box 40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8" name="Text Box 40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9" name="Text Box 40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0" name="Text Box 40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1" name="Text Box 40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2" name="Text Box 40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3" name="Text Box 40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4" name="Text Box 40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5" name="Text Box 40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6" name="Text Box 40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7" name="Text Box 40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8" name="Text Box 40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9" name="Text Box 40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0" name="Text Box 40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1" name="Text Box 40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2" name="Text Box 40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3" name="Text Box 40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4" name="Text Box 40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5" name="Text Box 40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6" name="Text Box 40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7" name="Text Box 40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8" name="Text Box 40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9" name="Text Box 40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0" name="Text Box 40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1" name="Text Box 40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2" name="Text Box 40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3" name="Text Box 40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4" name="Text Box 40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5" name="Text Box 40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6" name="Text Box 40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7" name="Text Box 40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8" name="Text Box 40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9" name="Text Box 40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0" name="Text Box 40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1" name="Text Box 40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2" name="Text Box 40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3" name="Text Box 40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4" name="Text Box 40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5" name="Text Box 40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6" name="Text Box 40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7" name="Text Box 40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8" name="Text Box 40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9" name="Text Box 40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0" name="Text Box 40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1" name="Text Box 40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2" name="Text Box 40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3" name="Text Box 40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4" name="Text Box 40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5" name="Text Box 40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6" name="Text Box 40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7" name="Text Box 40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8" name="Text Box 40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9" name="Text Box 40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0" name="Text Box 40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1" name="Text Box 40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2" name="Text Box 40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3" name="Text Box 40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4" name="Text Box 40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5" name="Text Box 40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6" name="Text Box 40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7" name="Text Box 40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8" name="Text Box 40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9" name="Text Box 40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0" name="Text Box 40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1" name="Text Box 40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2" name="Text Box 40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3" name="Text Box 40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4" name="Text Box 40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5" name="Text Box 40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6" name="Text Box 40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7" name="Text Box 40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8" name="Text Box 40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9" name="Text Box 40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0" name="Text Box 40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1" name="Text Box 40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2" name="Text Box 40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3" name="Text Box 40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4" name="Text Box 40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5" name="Text Box 41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6" name="Text Box 41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7" name="Text Box 41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8" name="Text Box 41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9" name="Text Box 41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0" name="Text Box 41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1" name="Text Box 41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2" name="Text Box 41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3" name="Text Box 41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4" name="Text Box 41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5" name="Text Box 41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6" name="Text Box 41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7" name="Text Box 41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8" name="Text Box 41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9" name="Text Box 41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0" name="Text Box 41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1" name="Text Box 41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2" name="Text Box 41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3" name="Text Box 41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4" name="Text Box 41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5" name="Text Box 41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6" name="Text Box 41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7" name="Text Box 41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8" name="Text Box 41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9" name="Text Box 41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0" name="Text Box 41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1" name="Text Box 41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2" name="Text Box 41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3" name="Text Box 41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4" name="Text Box 41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5" name="Text Box 41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6" name="Text Box 41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7" name="Text Box 41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8" name="Text Box 41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9" name="Text Box 41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0" name="Text Box 41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1" name="Text Box 41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2" name="Text Box 41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3" name="Text Box 41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4" name="Text Box 41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5" name="Text Box 41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6" name="Text Box 41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7" name="Text Box 41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8" name="Text Box 41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9" name="Text Box 41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0" name="Text Box 41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1" name="Text Box 41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2" name="Text Box 41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3" name="Text Box 41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4" name="Text Box 41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5" name="Text Box 41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6" name="Text Box 41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7" name="Text Box 41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8" name="Text Box 41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9" name="Text Box 41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0" name="Text Box 41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1" name="Text Box 41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2" name="Text Box 41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3" name="Text Box 41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4" name="Text Box 41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5" name="Text Box 41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6" name="Text Box 41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7" name="Text Box 41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8" name="Text Box 41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9" name="Text Box 41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0" name="Text Box 41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1" name="Text Box 41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2" name="Text Box 41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3" name="Text Box 41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4" name="Text Box 41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5" name="Text Box 41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6" name="Text Box 41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7" name="Text Box 41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8" name="Text Box 41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9" name="Text Box 41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0" name="Text Box 41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1" name="Text Box 41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2" name="Text Box 41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3" name="Text Box 41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4" name="Text Box 41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5" name="Text Box 41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6" name="Text Box 41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7" name="Text Box 41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8" name="Text Box 41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9" name="Text Box 41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0" name="Text Box 41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1" name="Text Box 41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2" name="Text Box 41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3" name="Text Box 41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4" name="Text Box 41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5" name="Text Box 41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6" name="Text Box 41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7" name="Text Box 41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8" name="Text Box 41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9" name="Text Box 41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0" name="Text Box 41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1" name="Text Box 41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2" name="Text Box 41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3" name="Text Box 41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4" name="Text Box 41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5" name="Text Box 42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6" name="Text Box 42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7" name="Text Box 42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8" name="Text Box 42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9" name="Text Box 42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0" name="Text Box 42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1" name="Text Box 42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2" name="Text Box 42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3" name="Text Box 42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4" name="Text Box 42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5" name="Text Box 42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6" name="Text Box 42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7" name="Text Box 42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8" name="Text Box 42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9" name="Text Box 42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0" name="Text Box 42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1" name="Text Box 42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2" name="Text Box 42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3" name="Text Box 42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4" name="Text Box 42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5" name="Text Box 42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6" name="Text Box 42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7" name="Text Box 42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8" name="Text Box 42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9" name="Text Box 42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0" name="Text Box 42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1" name="Text Box 42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2" name="Text Box 42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3" name="Text Box 42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4" name="Text Box 42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5" name="Text Box 42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6" name="Text Box 42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7" name="Text Box 42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8" name="Text Box 42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9" name="Text Box 42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0" name="Text Box 42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1" name="Text Box 42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2" name="Text Box 42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3" name="Text Box 42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4" name="Text Box 42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5" name="Text Box 42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6" name="Text Box 42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7" name="Text Box 42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8" name="Text Box 42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9" name="Text Box 42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0" name="Text Box 42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1" name="Text Box 42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2" name="Text Box 42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3" name="Text Box 42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4" name="Text Box 42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5" name="Text Box 42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6" name="Text Box 42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7" name="Text Box 42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8" name="Text Box 42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9" name="Text Box 42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0" name="Text Box 42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1" name="Text Box 42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2" name="Text Box 42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3" name="Text Box 42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4" name="Text Box 42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5" name="Text Box 42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6" name="Text Box 42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7" name="Text Box 42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8" name="Text Box 42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9" name="Text Box 42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0" name="Text Box 42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1" name="Text Box 42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2" name="Text Box 42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3" name="Text Box 42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4" name="Text Box 42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5" name="Text Box 42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6" name="Text Box 42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7" name="Text Box 42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8" name="Text Box 42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9" name="Text Box 42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0" name="Text Box 42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1" name="Text Box 42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2" name="Text Box 42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3" name="Text Box 42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4" name="Text Box 42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5" name="Text Box 42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6" name="Text Box 42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7" name="Text Box 42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8" name="Text Box 42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9" name="Text Box 42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0" name="Text Box 42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1" name="Text Box 42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2" name="Text Box 42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3" name="Text Box 42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4" name="Text Box 42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5" name="Text Box 42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6" name="Text Box 42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7" name="Text Box 42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8" name="Text Box 42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9" name="Text Box 42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0" name="Text Box 42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1" name="Text Box 42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2" name="Text Box 42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3" name="Text Box 42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4" name="Text Box 42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5" name="Text Box 43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6" name="Text Box 43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7" name="Text Box 43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8" name="Text Box 43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9" name="Text Box 43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0" name="Text Box 43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1" name="Text Box 43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2" name="Text Box 43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3" name="Text Box 43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4" name="Text Box 43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5" name="Text Box 43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6" name="Text Box 43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7" name="Text Box 43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8" name="Text Box 43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9" name="Text Box 43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0" name="Text Box 43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1" name="Text Box 43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2" name="Text Box 43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3" name="Text Box 43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4" name="Text Box 43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5" name="Text Box 43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6" name="Text Box 43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7" name="Text Box 43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8" name="Text Box 43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9" name="Text Box 43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0" name="Text Box 43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1" name="Text Box 43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2" name="Text Box 43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3" name="Text Box 43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4" name="Text Box 43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5" name="Text Box 43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6" name="Text Box 43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7" name="Text Box 43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8" name="Text Box 43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9" name="Text Box 43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0" name="Text Box 43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1" name="Text Box 43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2" name="Text Box 43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3" name="Text Box 43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4" name="Text Box 43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5" name="Text Box 43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6" name="Text Box 43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7" name="Text Box 43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8" name="Text Box 43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9" name="Text Box 43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0" name="Text Box 43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1" name="Text Box 43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2" name="Text Box 43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3" name="Text Box 43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4" name="Text Box 43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5" name="Text Box 43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6" name="Text Box 43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7" name="Text Box 43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8" name="Text Box 43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9" name="Text Box 43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0" name="Text Box 43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1" name="Text Box 43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2" name="Text Box 43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3" name="Text Box 43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4" name="Text Box 43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5" name="Text Box 43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6" name="Text Box 43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7" name="Text Box 43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8" name="Text Box 43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9" name="Text Box 43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0" name="Text Box 43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1" name="Text Box 43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2" name="Text Box 43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3" name="Text Box 43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4" name="Text Box 43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5" name="Text Box 43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6" name="Text Box 43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7" name="Text Box 43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8" name="Text Box 43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9" name="Text Box 43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0" name="Text Box 43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1" name="Text Box 43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2" name="Text Box 43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3" name="Text Box 43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4" name="Text Box 43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5" name="Text Box 43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6" name="Text Box 43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7" name="Text Box 43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8" name="Text Box 43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9" name="Text Box 43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0" name="Text Box 43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1" name="Text Box 43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2" name="Text Box 43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3" name="Text Box 43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4" name="Text Box 43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5" name="Text Box 43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6" name="Text Box 43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7" name="Text Box 43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8" name="Text Box 43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9" name="Text Box 43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0" name="Text Box 43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1" name="Text Box 43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2" name="Text Box 43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3" name="Text Box 43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4" name="Text Box 43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5" name="Text Box 44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6" name="Text Box 44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7" name="Text Box 44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8" name="Text Box 44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9" name="Text Box 44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0" name="Text Box 44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1" name="Text Box 44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2" name="Text Box 44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3" name="Text Box 44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4" name="Text Box 44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5" name="Text Box 44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6" name="Text Box 44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7" name="Text Box 44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8" name="Text Box 44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9" name="Text Box 44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0" name="Text Box 44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1" name="Text Box 44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2" name="Text Box 44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3" name="Text Box 44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4" name="Text Box 44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5" name="Text Box 44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6" name="Text Box 44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7" name="Text Box 44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8" name="Text Box 44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9" name="Text Box 44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0" name="Text Box 44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1" name="Text Box 44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2" name="Text Box 44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3" name="Text Box 44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4" name="Text Box 44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5" name="Text Box 44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6" name="Text Box 44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7" name="Text Box 44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8" name="Text Box 44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9" name="Text Box 44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0" name="Text Box 44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1" name="Text Box 44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2" name="Text Box 44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3" name="Text Box 44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4" name="Text Box 44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5" name="Text Box 44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6" name="Text Box 44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7" name="Text Box 44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8" name="Text Box 44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9" name="Text Box 44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0" name="Text Box 44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1" name="Text Box 44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2" name="Text Box 44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3" name="Text Box 44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4" name="Text Box 44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5" name="Text Box 44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6" name="Text Box 44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7" name="Text Box 44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8" name="Text Box 44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9" name="Text Box 44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0" name="Text Box 44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1" name="Text Box 44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2" name="Text Box 44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3" name="Text Box 44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4" name="Text Box 44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5" name="Text Box 44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6" name="Text Box 44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7" name="Text Box 44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8" name="Text Box 44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9" name="Text Box 44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0" name="Text Box 44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1" name="Text Box 44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2" name="Text Box 44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3" name="Text Box 44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4" name="Text Box 44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5" name="Text Box 44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6" name="Text Box 44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7" name="Text Box 44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8" name="Text Box 44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9" name="Text Box 44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0" name="Text Box 44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1" name="Text Box 44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2" name="Text Box 44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3" name="Text Box 44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4" name="Text Box 44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5" name="Text Box 44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6" name="Text Box 44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7" name="Text Box 44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8" name="Text Box 44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9" name="Text Box 44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0" name="Text Box 44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1" name="Text Box 44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2" name="Text Box 44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3" name="Text Box 44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4" name="Text Box 44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5" name="Text Box 44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6" name="Text Box 44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7" name="Text Box 44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8" name="Text Box 44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9" name="Text Box 44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0" name="Text Box 44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1" name="Text Box 44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2" name="Text Box 44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3" name="Text Box 44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4" name="Text Box 44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5" name="Text Box 45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6" name="Text Box 45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7" name="Text Box 45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8" name="Text Box 45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9" name="Text Box 45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0" name="Text Box 45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1" name="Text Box 45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2" name="Text Box 45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3" name="Text Box 45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4" name="Text Box 45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5" name="Text Box 45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6" name="Text Box 45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7" name="Text Box 45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8" name="Text Box 45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9" name="Text Box 45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0" name="Text Box 45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1" name="Text Box 45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2" name="Text Box 45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3" name="Text Box 45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4" name="Text Box 45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5" name="Text Box 45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6" name="Text Box 45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7" name="Text Box 45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8" name="Text Box 45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9" name="Text Box 45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0" name="Text Box 45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1" name="Text Box 45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2" name="Text Box 45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3" name="Text Box 45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4" name="Text Box 45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5" name="Text Box 45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6" name="Text Box 45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7" name="Text Box 45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8" name="Text Box 45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9" name="Text Box 45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0" name="Text Box 45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1" name="Text Box 45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2" name="Text Box 45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3" name="Text Box 45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4" name="Text Box 45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5" name="Text Box 45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6" name="Text Box 45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7" name="Text Box 45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8" name="Text Box 45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9" name="Text Box 45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0" name="Text Box 45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1" name="Text Box 45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2" name="Text Box 45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3" name="Text Box 45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4" name="Text Box 45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5" name="Text Box 45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6" name="Text Box 45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7" name="Text Box 45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8" name="Text Box 45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9" name="Text Box 45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0" name="Text Box 45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1" name="Text Box 45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2" name="Text Box 45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3" name="Text Box 45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4" name="Text Box 45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5" name="Text Box 45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6" name="Text Box 45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7" name="Text Box 45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8" name="Text Box 45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9" name="Text Box 45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0" name="Text Box 45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1" name="Text Box 45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2" name="Text Box 45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3" name="Text Box 45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4" name="Text Box 45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5" name="Text Box 45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6" name="Text Box 45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7" name="Text Box 45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8" name="Text Box 45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9" name="Text Box 45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0" name="Text Box 45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1" name="Text Box 45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2" name="Text Box 45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3" name="Text Box 45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4" name="Text Box 45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5" name="Text Box 45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6" name="Text Box 45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7" name="Text Box 45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8" name="Text Box 45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9" name="Text Box 45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0" name="Text Box 45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1" name="Text Box 45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2" name="Text Box 45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3" name="Text Box 45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4" name="Text Box 45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5" name="Text Box 45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6" name="Text Box 45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7" name="Text Box 45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8" name="Text Box 45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9" name="Text Box 45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0" name="Text Box 45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1" name="Text Box 45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2" name="Text Box 45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3" name="Text Box 45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4" name="Text Box 45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5" name="Text Box 46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6" name="Text Box 46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7" name="Text Box 46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8" name="Text Box 46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9" name="Text Box 46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0" name="Text Box 46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1" name="Text Box 46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2" name="Text Box 46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3" name="Text Box 46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4" name="Text Box 46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5" name="Text Box 46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6" name="Text Box 46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7" name="Text Box 46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8" name="Text Box 46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9" name="Text Box 46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0" name="Text Box 46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1" name="Text Box 46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2" name="Text Box 46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3" name="Text Box 46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4" name="Text Box 46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5" name="Text Box 46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6" name="Text Box 46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7" name="Text Box 46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8" name="Text Box 46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9" name="Text Box 46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0" name="Text Box 46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1" name="Text Box 46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2" name="Text Box 46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3" name="Text Box 46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4" name="Text Box 46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5" name="Text Box 46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6" name="Text Box 46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7" name="Text Box 46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8" name="Text Box 46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9" name="Text Box 46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0" name="Text Box 46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1" name="Text Box 46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2" name="Text Box 46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3" name="Text Box 46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4" name="Text Box 46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5" name="Text Box 46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6" name="Text Box 46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7" name="Text Box 46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8" name="Text Box 46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9" name="Text Box 46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0" name="Text Box 46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1" name="Text Box 46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2" name="Text Box 46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3" name="Text Box 46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4" name="Text Box 46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5" name="Text Box 46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6" name="Text Box 46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7" name="Text Box 46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8" name="Text Box 46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9" name="Text Box 46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0" name="Text Box 46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1" name="Text Box 46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2" name="Text Box 46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3" name="Text Box 46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4" name="Text Box 46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5" name="Text Box 46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6" name="Text Box 46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7" name="Text Box 46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8" name="Text Box 46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9" name="Text Box 46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0" name="Text Box 46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1" name="Text Box 46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2" name="Text Box 46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3" name="Text Box 46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4" name="Text Box 46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5" name="Text Box 46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6" name="Text Box 46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7" name="Text Box 46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8" name="Text Box 46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9" name="Text Box 46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0" name="Text Box 46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1" name="Text Box 46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2" name="Text Box 46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3" name="Text Box 46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4" name="Text Box 46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5" name="Text Box 46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6" name="Text Box 46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7" name="Text Box 46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8" name="Text Box 46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9" name="Text Box 46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0" name="Text Box 46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1" name="Text Box 46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2" name="Text Box 46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3" name="Text Box 46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4" name="Text Box 46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5" name="Text Box 46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6" name="Text Box 46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7" name="Text Box 46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8" name="Text Box 46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9" name="Text Box 46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0" name="Text Box 46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1" name="Text Box 46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2" name="Text Box 46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3" name="Text Box 46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4" name="Text Box 46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5" name="Text Box 47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6" name="Text Box 47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7" name="Text Box 47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8" name="Text Box 47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9" name="Text Box 47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0" name="Text Box 47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1" name="Text Box 47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2" name="Text Box 47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3" name="Text Box 47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4" name="Text Box 47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5" name="Text Box 47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6" name="Text Box 47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7" name="Text Box 47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8" name="Text Box 47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9" name="Text Box 47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0" name="Text Box 47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1" name="Text Box 47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2" name="Text Box 47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3" name="Text Box 47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4" name="Text Box 47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5" name="Text Box 47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6" name="Text Box 47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7" name="Text Box 47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8" name="Text Box 47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9" name="Text Box 47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0" name="Text Box 47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1" name="Text Box 47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2" name="Text Box 47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3" name="Text Box 47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4" name="Text Box 47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5" name="Text Box 47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6" name="Text Box 47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7" name="Text Box 47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8" name="Text Box 47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9" name="Text Box 47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0" name="Text Box 47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1" name="Text Box 47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2" name="Text Box 47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3" name="Text Box 47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4" name="Text Box 47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5" name="Text Box 47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6" name="Text Box 47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7" name="Text Box 47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8" name="Text Box 47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9" name="Text Box 47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0" name="Text Box 47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1" name="Text Box 47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2" name="Text Box 47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3" name="Text Box 47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4" name="Text Box 47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5" name="Text Box 47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6" name="Text Box 47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7" name="Text Box 47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8" name="Text Box 47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9" name="Text Box 47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0" name="Text Box 47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1" name="Text Box 47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2" name="Text Box 47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3" name="Text Box 47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4" name="Text Box 47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5" name="Text Box 47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6" name="Text Box 47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7" name="Text Box 47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8" name="Text Box 47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9" name="Text Box 47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0" name="Text Box 47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1" name="Text Box 47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2" name="Text Box 47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3" name="Text Box 47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4" name="Text Box 47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5" name="Text Box 47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6" name="Text Box 47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7" name="Text Box 47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8" name="Text Box 47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9" name="Text Box 47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0" name="Text Box 47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1" name="Text Box 47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2" name="Text Box 47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3" name="Text Box 47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4" name="Text Box 47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5" name="Text Box 47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6" name="Text Box 47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7" name="Text Box 47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8" name="Text Box 47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9" name="Text Box 47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0" name="Text Box 47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1" name="Text Box 47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2" name="Text Box 47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3" name="Text Box 47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4" name="Text Box 47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5" name="Text Box 47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6" name="Text Box 47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7" name="Text Box 47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8" name="Text Box 47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9" name="Text Box 47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0" name="Text Box 47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1" name="Text Box 47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2" name="Text Box 47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3" name="Text Box 47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4" name="Text Box 47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5" name="Text Box 48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6" name="Text Box 48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7" name="Text Box 48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8" name="Text Box 48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9" name="Text Box 48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0" name="Text Box 48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1" name="Text Box 48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2" name="Text Box 48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3" name="Text Box 48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4" name="Text Box 48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5" name="Text Box 48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6" name="Text Box 48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7" name="Text Box 48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8" name="Text Box 48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9" name="Text Box 48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0" name="Text Box 48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1" name="Text Box 48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2" name="Text Box 48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3" name="Text Box 48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4" name="Text Box 48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5" name="Text Box 48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6" name="Text Box 48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7" name="Text Box 48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8" name="Text Box 48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9" name="Text Box 48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0" name="Text Box 48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1" name="Text Box 48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2" name="Text Box 48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3" name="Text Box 48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4" name="Text Box 48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5" name="Text Box 48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6" name="Text Box 48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7" name="Text Box 48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8" name="Text Box 48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9" name="Text Box 48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0" name="Text Box 48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1" name="Text Box 48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2" name="Text Box 48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3" name="Text Box 48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4" name="Text Box 48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5" name="Text Box 48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6" name="Text Box 48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7" name="Text Box 48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8" name="Text Box 48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9" name="Text Box 48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0" name="Text Box 48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1" name="Text Box 48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2" name="Text Box 48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3" name="Text Box 48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4" name="Text Box 48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5" name="Text Box 48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6" name="Text Box 48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7" name="Text Box 48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8" name="Text Box 48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9" name="Text Box 48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0" name="Text Box 48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1" name="Text Box 48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2" name="Text Box 48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3" name="Text Box 48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4" name="Text Box 48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5" name="Text Box 48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6" name="Text Box 48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7" name="Text Box 48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8" name="Text Box 48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9" name="Text Box 48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0" name="Text Box 48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1" name="Text Box 48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2" name="Text Box 48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3" name="Text Box 48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4" name="Text Box 48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5" name="Text Box 48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6" name="Text Box 48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7" name="Text Box 48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8" name="Text Box 48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9" name="Text Box 48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0" name="Text Box 48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1" name="Text Box 48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2" name="Text Box 48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3" name="Text Box 48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4" name="Text Box 48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5" name="Text Box 48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6" name="Text Box 48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7" name="Text Box 48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8" name="Text Box 48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9" name="Text Box 48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0" name="Text Box 48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1" name="Text Box 48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2" name="Text Box 48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3" name="Text Box 48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4" name="Text Box 48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5" name="Text Box 48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6" name="Text Box 48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7" name="Text Box 48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8" name="Text Box 48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9" name="Text Box 48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0" name="Text Box 48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1" name="Text Box 48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2" name="Text Box 48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3" name="Text Box 48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4" name="Text Box 48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5" name="Text Box 49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6" name="Text Box 49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7" name="Text Box 49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8" name="Text Box 49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9" name="Text Box 49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0" name="Text Box 49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1" name="Text Box 49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2" name="Text Box 49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3" name="Text Box 49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4" name="Text Box 49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5" name="Text Box 49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6" name="Text Box 49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7" name="Text Box 49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8" name="Text Box 49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9" name="Text Box 49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0" name="Text Box 49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1" name="Text Box 49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2" name="Text Box 49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3" name="Text Box 49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4" name="Text Box 49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5" name="Text Box 49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6" name="Text Box 49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7" name="Text Box 49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8" name="Text Box 49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9" name="Text Box 49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0" name="Text Box 49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1" name="Text Box 49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2" name="Text Box 49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3" name="Text Box 49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4" name="Text Box 49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5" name="Text Box 49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6" name="Text Box 49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7" name="Text Box 49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8" name="Text Box 49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9" name="Text Box 49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0" name="Text Box 49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1" name="Text Box 49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2" name="Text Box 49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3" name="Text Box 49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4" name="Text Box 49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5" name="Text Box 49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6" name="Text Box 49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7" name="Text Box 49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8" name="Text Box 49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9" name="Text Box 49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0" name="Text Box 49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1" name="Text Box 49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2" name="Text Box 49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3" name="Text Box 49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4" name="Text Box 49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5" name="Text Box 49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6" name="Text Box 49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7" name="Text Box 49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8" name="Text Box 49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9" name="Text Box 49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0" name="Text Box 49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1" name="Text Box 49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2" name="Text Box 49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3" name="Text Box 49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4" name="Text Box 49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5" name="Text Box 49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6" name="Text Box 49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7" name="Text Box 49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8" name="Text Box 49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9" name="Text Box 49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0" name="Text Box 49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1" name="Text Box 49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2" name="Text Box 49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3" name="Text Box 49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4" name="Text Box 49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5" name="Text Box 49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6" name="Text Box 49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7" name="Text Box 49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8" name="Text Box 49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9" name="Text Box 49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0" name="Text Box 49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1" name="Text Box 49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2" name="Text Box 49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3" name="Text Box 49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4" name="Text Box 49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5" name="Text Box 49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6" name="Text Box 49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7" name="Text Box 49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8" name="Text Box 49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9" name="Text Box 49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0" name="Text Box 49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1" name="Text Box 49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2" name="Text Box 49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3" name="Text Box 49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4" name="Text Box 49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5" name="Text Box 49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6" name="Text Box 49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7" name="Text Box 49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8" name="Text Box 49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9" name="Text Box 49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0" name="Text Box 49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1" name="Text Box 49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2" name="Text Box 49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3" name="Text Box 49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4" name="Text Box 49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5" name="Text Box 50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6" name="Text Box 50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7" name="Text Box 50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8" name="Text Box 50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9" name="Text Box 50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0" name="Text Box 50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1" name="Text Box 50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2" name="Text Box 50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3" name="Text Box 50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4" name="Text Box 50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5" name="Text Box 50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6" name="Text Box 50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7" name="Text Box 50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8" name="Text Box 50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9" name="Text Box 50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0" name="Text Box 50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1" name="Text Box 50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2" name="Text Box 50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3" name="Text Box 50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4" name="Text Box 50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5" name="Text Box 50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6" name="Text Box 50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7" name="Text Box 50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8" name="Text Box 50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9" name="Text Box 50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0" name="Text Box 50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1" name="Text Box 50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2" name="Text Box 50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3" name="Text Box 50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4" name="Text Box 50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5" name="Text Box 50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6" name="Text Box 50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7" name="Text Box 50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8" name="Text Box 50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9" name="Text Box 50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0" name="Text Box 50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1" name="Text Box 50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2" name="Text Box 50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3" name="Text Box 50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4" name="Text Box 50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5" name="Text Box 50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6" name="Text Box 50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7" name="Text Box 50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8" name="Text Box 50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9" name="Text Box 50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0" name="Text Box 50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1" name="Text Box 50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2" name="Text Box 50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3" name="Text Box 50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4" name="Text Box 50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5" name="Text Box 50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6" name="Text Box 50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7" name="Text Box 50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8" name="Text Box 50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9" name="Text Box 50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0" name="Text Box 50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1" name="Text Box 50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2" name="Text Box 50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3" name="Text Box 50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4" name="Text Box 50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5" name="Text Box 50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6" name="Text Box 50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7" name="Text Box 50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8" name="Text Box 50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9" name="Text Box 50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0" name="Text Box 50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1" name="Text Box 50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2" name="Text Box 50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3" name="Text Box 50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4" name="Text Box 50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5" name="Text Box 50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6" name="Text Box 50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7" name="Text Box 50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8" name="Text Box 50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9" name="Text Box 50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0" name="Text Box 50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1" name="Text Box 50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2" name="Text Box 50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3" name="Text Box 50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4" name="Text Box 50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5" name="Text Box 50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6" name="Text Box 50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7" name="Text Box 50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8" name="Text Box 50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9" name="Text Box 50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0" name="Text Box 50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1" name="Text Box 50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2" name="Text Box 50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3" name="Text Box 50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4" name="Text Box 50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5" name="Text Box 50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6" name="Text Box 50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7" name="Text Box 50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8" name="Text Box 50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9" name="Text Box 50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0" name="Text Box 50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1" name="Text Box 50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2" name="Text Box 50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3" name="Text Box 50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4" name="Text Box 50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5" name="Text Box 51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6" name="Text Box 51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7" name="Text Box 51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8" name="Text Box 51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9" name="Text Box 51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0" name="Text Box 51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1" name="Text Box 51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2" name="Text Box 51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3" name="Text Box 51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4" name="Text Box 51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5" name="Text Box 51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6" name="Text Box 51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7" name="Text Box 51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8" name="Text Box 51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9" name="Text Box 51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0" name="Text Box 51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1" name="Text Box 51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2" name="Text Box 51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3" name="Text Box 51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4" name="Text Box 51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5" name="Text Box 51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6" name="Text Box 51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7" name="Text Box 51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8" name="Text Box 51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9" name="Text Box 51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0" name="Text Box 51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1" name="Text Box 51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2" name="Text Box 51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3" name="Text Box 51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4" name="Text Box 51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5" name="Text Box 51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6" name="Text Box 51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7" name="Text Box 51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8" name="Text Box 51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9" name="Text Box 51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0" name="Text Box 51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1" name="Text Box 51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2" name="Text Box 51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3" name="Text Box 51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4" name="Text Box 51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5" name="Text Box 51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6" name="Text Box 51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7" name="Text Box 51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8" name="Text Box 51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9" name="Text Box 51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0" name="Text Box 51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1" name="Text Box 51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2" name="Text Box 51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3" name="Text Box 51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4" name="Text Box 51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5" name="Text Box 51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6" name="Text Box 51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7" name="Text Box 51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8" name="Text Box 51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9" name="Text Box 51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0" name="Text Box 51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1" name="Text Box 51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2" name="Text Box 51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3" name="Text Box 51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4" name="Text Box 51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5" name="Text Box 51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6" name="Text Box 51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7" name="Text Box 51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8" name="Text Box 51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9" name="Text Box 51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0" name="Text Box 51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1" name="Text Box 51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2" name="Text Box 51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3" name="Text Box 51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4" name="Text Box 51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5" name="Text Box 51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6" name="Text Box 51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7" name="Text Box 51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8" name="Text Box 51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9" name="Text Box 51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0" name="Text Box 51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1" name="Text Box 51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2" name="Text Box 51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3" name="Text Box 51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4" name="Text Box 51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5" name="Text Box 51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6" name="Text Box 51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7" name="Text Box 51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8" name="Text Box 51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9" name="Text Box 51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0" name="Text Box 51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1" name="Text Box 51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2" name="Text Box 51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3" name="Text Box 51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4" name="Text Box 51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5" name="Text Box 51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6" name="Text Box 51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7" name="Text Box 51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8" name="Text Box 51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9" name="Text Box 51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0" name="Text Box 51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1" name="Text Box 51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2" name="Text Box 51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3" name="Text Box 51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4" name="Text Box 51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5" name="Text Box 52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6" name="Text Box 52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7" name="Text Box 52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8" name="Text Box 52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9" name="Text Box 52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0" name="Text Box 52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1" name="Text Box 52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2" name="Text Box 52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3" name="Text Box 52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4" name="Text Box 52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5" name="Text Box 52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6" name="Text Box 52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7" name="Text Box 52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8" name="Text Box 52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9" name="Text Box 52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0" name="Text Box 52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1" name="Text Box 52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2" name="Text Box 52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3" name="Text Box 52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4" name="Text Box 52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5" name="Text Box 52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6" name="Text Box 52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7" name="Text Box 52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8" name="Text Box 52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9" name="Text Box 52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0" name="Text Box 52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1" name="Text Box 52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2" name="Text Box 52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3" name="Text Box 52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4" name="Text Box 52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5" name="Text Box 52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6" name="Text Box 52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7" name="Text Box 52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8" name="Text Box 52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9" name="Text Box 52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0" name="Text Box 52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1" name="Text Box 52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2" name="Text Box 52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3" name="Text Box 52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4" name="Text Box 52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5" name="Text Box 52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6" name="Text Box 52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7" name="Text Box 52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8" name="Text Box 52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9" name="Text Box 52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0" name="Text Box 52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1" name="Text Box 52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2" name="Text Box 52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3" name="Text Box 52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4" name="Text Box 52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5" name="Text Box 52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6" name="Text Box 52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7" name="Text Box 52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8" name="Text Box 52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9" name="Text Box 52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0" name="Text Box 52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1" name="Text Box 52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2" name="Text Box 52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3" name="Text Box 52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4" name="Text Box 52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5" name="Text Box 52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6" name="Text Box 52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7" name="Text Box 52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8" name="Text Box 52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9" name="Text Box 52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0" name="Text Box 52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1" name="Text Box 52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2" name="Text Box 52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3" name="Text Box 52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4" name="Text Box 52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5" name="Text Box 52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6" name="Text Box 52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7" name="Text Box 52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8" name="Text Box 52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9" name="Text Box 52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0" name="Text Box 52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1" name="Text Box 52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2" name="Text Box 52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3" name="Text Box 52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4" name="Text Box 527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5" name="Text Box 528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6" name="Text Box 528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7" name="Text Box 528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8" name="Text Box 528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9" name="Text Box 528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0" name="Text Box 528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1" name="Text Box 528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2" name="Text Box 528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3" name="Text Box 528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4" name="Text Box 528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5" name="Text Box 529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6" name="Text Box 529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7" name="Text Box 529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8" name="Text Box 529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9" name="Text Box 529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0" name="Text Box 529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1" name="Text Box 529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2" name="Text Box 529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3" name="Text Box 529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4" name="Text Box 529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5" name="Text Box 530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6" name="Text Box 530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7" name="Text Box 530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8" name="Text Box 530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9" name="Text Box 530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0" name="Text Box 530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1" name="Text Box 530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2" name="Text Box 530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3" name="Text Box 530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4" name="Text Box 530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5" name="Text Box 531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6" name="Text Box 531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7" name="Text Box 531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8" name="Text Box 531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9" name="Text Box 531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0" name="Text Box 531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1" name="Text Box 531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2" name="Text Box 531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3" name="Text Box 531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4" name="Text Box 531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5" name="Text Box 532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6" name="Text Box 532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7" name="Text Box 532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8" name="Text Box 532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9" name="Text Box 532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0" name="Text Box 532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1" name="Text Box 532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2" name="Text Box 532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3" name="Text Box 532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4" name="Text Box 532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5" name="Text Box 533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6" name="Text Box 533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7" name="Text Box 533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8" name="Text Box 533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9" name="Text Box 533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0" name="Text Box 533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1" name="Text Box 533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2" name="Text Box 533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3" name="Text Box 533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4" name="Text Box 533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5" name="Text Box 534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6" name="Text Box 534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7" name="Text Box 534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8" name="Text Box 534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9" name="Text Box 534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0" name="Text Box 534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1" name="Text Box 534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2" name="Text Box 534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3" name="Text Box 534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4" name="Text Box 534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5" name="Text Box 535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6" name="Text Box 535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7" name="Text Box 535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8" name="Text Box 535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9" name="Text Box 535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0" name="Text Box 535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1" name="Text Box 535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2" name="Text Box 535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3" name="Text Box 535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4" name="Text Box 535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5" name="Text Box 536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6" name="Text Box 536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7" name="Text Box 536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8" name="Text Box 536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9" name="Text Box 536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0" name="Text Box 536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1" name="Text Box 536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2" name="Text Box 536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3" name="Text Box 536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4" name="Text Box 5369"/>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5" name="Text Box 5370"/>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6" name="Text Box 5371"/>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7" name="Text Box 5372"/>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8" name="Text Box 5373"/>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9" name="Text Box 5374"/>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60" name="Text Box 5375"/>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61" name="Text Box 5376"/>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62" name="Text Box 5377"/>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63" name="Text Box 5378"/>
        <xdr:cNvSpPr txBox="1">
          <a:spLocks noChangeArrowheads="1"/>
        </xdr:cNvSpPr>
      </xdr:nvSpPr>
      <xdr:spPr bwMode="auto">
        <a:xfrm>
          <a:off x="46863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64" name="Text Box 5428"/>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65" name="Text Box 5429"/>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66" name="Text Box 5430"/>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67" name="Text Box 5431"/>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68" name="Text Box 5432"/>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69" name="Text Box 5433"/>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70" name="Text Box 5434"/>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71" name="Text Box 5435"/>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72" name="Text Box 5436"/>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73" name="Text Box 5437"/>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74" name="Text Box 5438"/>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75" name="Text Box 5439"/>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76" name="Text Box 5440"/>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77" name="Text Box 5441"/>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78" name="Text Box 5442"/>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79" name="Text Box 5443"/>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80" name="Text Box 5444"/>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81" name="Text Box 5445"/>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82" name="Text Box 5446"/>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83" name="Text Box 5447"/>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84" name="Text Box 5448"/>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85" name="Text Box 5449"/>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86" name="Text Box 5450"/>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87" name="Text Box 5451"/>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88" name="Text Box 5452"/>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89" name="Text Box 5453"/>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90" name="Text Box 5454"/>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91" name="Text Box 5455"/>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92" name="Text Box 5456"/>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93" name="Text Box 5457"/>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94" name="Text Box 5458"/>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95" name="Text Box 5459"/>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96" name="Text Box 5460"/>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97" name="Text Box 5461"/>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98" name="Text Box 5462"/>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699" name="Text Box 5463"/>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700" name="Text Box 5464"/>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701" name="Text Box 5465"/>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19050</xdr:rowOff>
    </xdr:to>
    <xdr:sp macro="" textlink="">
      <xdr:nvSpPr>
        <xdr:cNvPr id="2702" name="Text Box 5466"/>
        <xdr:cNvSpPr txBox="1">
          <a:spLocks noChangeArrowheads="1"/>
        </xdr:cNvSpPr>
      </xdr:nvSpPr>
      <xdr:spPr bwMode="auto">
        <a:xfrm>
          <a:off x="4686300" y="1009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500</xdr:row>
      <xdr:rowOff>0</xdr:rowOff>
    </xdr:from>
    <xdr:to>
      <xdr:col>4</xdr:col>
      <xdr:colOff>85725</xdr:colOff>
      <xdr:row>501</xdr:row>
      <xdr:rowOff>19050</xdr:rowOff>
    </xdr:to>
    <xdr:sp macro="" textlink="">
      <xdr:nvSpPr>
        <xdr:cNvPr id="2" name="Text Box 171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 name="Text Box 171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 name="Text Box 171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 name="Text Box 171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 name="Text Box 171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 name="Text Box 171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 name="Text Box 171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 name="Text Box 171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 name="Text Box 171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 name="Text Box 171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 name="Text Box 171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 name="Text Box 171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 name="Text Box 171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 name="Text Box 171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 name="Text Box 171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 name="Text Box 171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 name="Text Box 171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 name="Text Box 171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 name="Text Box 171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 name="Text Box 171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 name="Text Box 171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 name="Text Box 171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 name="Text Box 171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 name="Text Box 171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 name="Text Box 171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 name="Text Box 171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8" name="Text Box 171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9" name="Text Box 171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0" name="Text Box 171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1" name="Text Box 171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2" name="Text Box 171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3" name="Text Box 171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4" name="Text Box 171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5" name="Text Box 171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6" name="Text Box 171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7" name="Text Box 171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8" name="Text Box 171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9" name="Text Box 171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0" name="Text Box 171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1" name="Text Box 171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2" name="Text Box 171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3" name="Text Box 171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4" name="Text Box 171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5" name="Text Box 172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6" name="Text Box 172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7" name="Text Box 172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8" name="Text Box 172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9" name="Text Box 172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0" name="Text Box 172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1" name="Text Box 172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2" name="Text Box 172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3" name="Text Box 172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4" name="Text Box 172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5" name="Text Box 172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6" name="Text Box 172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7" name="Text Box 172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8" name="Text Box 172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9" name="Text Box 172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0" name="Text Box 172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1" name="Text Box 172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2" name="Text Box 172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3" name="Text Box 172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4" name="Text Box 172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5" name="Text Box 172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6" name="Text Box 172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7" name="Text Box 172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8" name="Text Box 172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9" name="Text Box 172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0" name="Text Box 172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1" name="Text Box 172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2" name="Text Box 172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3" name="Text Box 172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4" name="Text Box 172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5" name="Text Box 172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6" name="Text Box 172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7" name="Text Box 172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8" name="Text Box 172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9" name="Text Box 172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0" name="Text Box 172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1" name="Text Box 172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2" name="Text Box 172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3" name="Text Box 172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4" name="Text Box 172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5" name="Text Box 172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6" name="Text Box 172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7" name="Text Box 172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8" name="Text Box 172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9" name="Text Box 172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0" name="Text Box 172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1" name="Text Box 172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2" name="Text Box 172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3" name="Text Box 172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4" name="Text Box 172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5" name="Text Box 172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6" name="Text Box 172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7" name="Text Box 172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8" name="Text Box 172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9" name="Text Box 172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0" name="Text Box 172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1" name="Text Box 172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2" name="Text Box 172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3" name="Text Box 172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4" name="Text Box 172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5" name="Text Box 172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6" name="Text Box 172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7" name="Text Box 172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8" name="Text Box 172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9" name="Text Box 172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0" name="Text Box 172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1" name="Text Box 172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2" name="Text Box 172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3" name="Text Box 172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4" name="Text Box 172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5" name="Text Box 172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6" name="Text Box 172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7" name="Text Box 172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8" name="Text Box 172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9" name="Text Box 172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0" name="Text Box 172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1" name="Text Box 172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2" name="Text Box 172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3" name="Text Box 172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4" name="Text Box 172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5" name="Text Box 172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6" name="Text Box 172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7" name="Text Box 172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8" name="Text Box 172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9" name="Text Box 172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0" name="Text Box 172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1" name="Text Box 172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2" name="Text Box 172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3" name="Text Box 172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4" name="Text Box 172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5" name="Text Box 172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6" name="Text Box 172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7" name="Text Box 172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8" name="Text Box 172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9" name="Text Box 172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0" name="Text Box 172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1" name="Text Box 172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2" name="Text Box 172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3" name="Text Box 172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4" name="Text Box 172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5" name="Text Box 173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6" name="Text Box 173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7" name="Text Box 173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8" name="Text Box 173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9" name="Text Box 173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0" name="Text Box 173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1" name="Text Box 173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2" name="Text Box 173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3" name="Text Box 173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4" name="Text Box 173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5" name="Text Box 173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6" name="Text Box 173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7" name="Text Box 173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8" name="Text Box 173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9" name="Text Box 173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0" name="Text Box 173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1" name="Text Box 173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2" name="Text Box 173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3" name="Text Box 173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4" name="Text Box 173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5" name="Text Box 173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6" name="Text Box 173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7" name="Text Box 173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8" name="Text Box 173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9" name="Text Box 173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0" name="Text Box 173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1" name="Text Box 173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2" name="Text Box 173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3" name="Text Box 173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4" name="Text Box 173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5" name="Text Box 173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6" name="Text Box 173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7" name="Text Box 173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8" name="Text Box 173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9" name="Text Box 173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0" name="Text Box 173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1" name="Text Box 173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2" name="Text Box 173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3" name="Text Box 173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4" name="Text Box 173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5" name="Text Box 173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6" name="Text Box 173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7" name="Text Box 173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8" name="Text Box 173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9" name="Text Box 173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0" name="Text Box 173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1" name="Text Box 173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2" name="Text Box 173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3" name="Text Box 173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4" name="Text Box 173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5" name="Text Box 173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6" name="Text Box 173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7" name="Text Box 173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8" name="Text Box 173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9" name="Text Box 173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0" name="Text Box 173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1" name="Text Box 173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2" name="Text Box 173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3" name="Text Box 173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4" name="Text Box 173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5" name="Text Box 173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6" name="Text Box 173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7" name="Text Box 173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8" name="Text Box 173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9" name="Text Box 173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0" name="Text Box 173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1" name="Text Box 173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2" name="Text Box 173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3" name="Text Box 173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4" name="Text Box 173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5" name="Text Box 173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6" name="Text Box 173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7" name="Text Box 173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8" name="Text Box 173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9" name="Text Box 173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0" name="Text Box 173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1" name="Text Box 173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2" name="Text Box 173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3" name="Text Box 173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4" name="Text Box 173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5" name="Text Box 173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6" name="Text Box 173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7" name="Text Box 173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8" name="Text Box 173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9" name="Text Box 173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0" name="Text Box 173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1" name="Text Box 173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2" name="Text Box 173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3" name="Text Box 173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4" name="Text Box 173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5" name="Text Box 173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6" name="Text Box 173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7" name="Text Box 173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8" name="Text Box 173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9" name="Text Box 173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0" name="Text Box 173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1" name="Text Box 173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2" name="Text Box 173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3" name="Text Box 173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4" name="Text Box 173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5" name="Text Box 174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6" name="Text Box 174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7" name="Text Box 174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8" name="Text Box 174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9" name="Text Box 174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0" name="Text Box 174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1" name="Text Box 174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2" name="Text Box 174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3" name="Text Box 174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4" name="Text Box 174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5" name="Text Box 174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6" name="Text Box 174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7" name="Text Box 174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8" name="Text Box 174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9" name="Text Box 174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0" name="Text Box 174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1" name="Text Box 174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2" name="Text Box 174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3" name="Text Box 174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4" name="Text Box 174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5" name="Text Box 174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6" name="Text Box 174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7" name="Text Box 174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8" name="Text Box 174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9" name="Text Box 174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0" name="Text Box 174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1" name="Text Box 174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2" name="Text Box 174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3" name="Text Box 174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4" name="Text Box 174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5" name="Text Box 174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6" name="Text Box 174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7" name="Text Box 174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8" name="Text Box 174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9" name="Text Box 174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80" name="Text Box 174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81" name="Text Box 174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82" name="Text Box 174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83" name="Text Box 174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84" name="Text Box 174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85" name="Text Box 174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86" name="Text Box 174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87" name="Text Box 174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88" name="Text Box 174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89" name="Text Box 174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90" name="Text Box 174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91" name="Text Box 174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92" name="Text Box 174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93" name="Text Box 174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94" name="Text Box 174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95" name="Text Box 174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96" name="Text Box 174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97" name="Text Box 174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98" name="Text Box 174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99" name="Text Box 174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00" name="Text Box 174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01" name="Text Box 174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02" name="Text Box 174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03" name="Text Box 174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04" name="Text Box 174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05" name="Text Box 174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06" name="Text Box 174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07" name="Text Box 174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08" name="Text Box 174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09" name="Text Box 174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10" name="Text Box 174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11" name="Text Box 174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12" name="Text Box 174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13" name="Text Box 174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14" name="Text Box 174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15" name="Text Box 174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16" name="Text Box 174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17" name="Text Box 174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18" name="Text Box 174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19" name="Text Box 174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20" name="Text Box 174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21" name="Text Box 174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22" name="Text Box 174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23" name="Text Box 174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24" name="Text Box 174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25" name="Text Box 174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26" name="Text Box 174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27" name="Text Box 174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28" name="Text Box 174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29" name="Text Box 174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30" name="Text Box 174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31" name="Text Box 174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32" name="Text Box 174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33" name="Text Box 174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34" name="Text Box 174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35" name="Text Box 174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36" name="Text Box 174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37" name="Text Box 174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38" name="Text Box 174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39" name="Text Box 174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40" name="Text Box 174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41" name="Text Box 174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42" name="Text Box 174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43" name="Text Box 174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44" name="Text Box 174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45" name="Text Box 175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46" name="Text Box 175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47" name="Text Box 175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48" name="Text Box 175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49" name="Text Box 175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50" name="Text Box 175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51" name="Text Box 175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52" name="Text Box 175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53" name="Text Box 175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54" name="Text Box 175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55" name="Text Box 175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56" name="Text Box 175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57" name="Text Box 175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58" name="Text Box 175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59" name="Text Box 175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60" name="Text Box 175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61" name="Text Box 175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62" name="Text Box 175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63" name="Text Box 175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64" name="Text Box 175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65" name="Text Box 175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66" name="Text Box 175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67" name="Text Box 175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68" name="Text Box 175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69" name="Text Box 175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70" name="Text Box 175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71" name="Text Box 175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72" name="Text Box 175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73" name="Text Box 175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74" name="Text Box 175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75" name="Text Box 175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76" name="Text Box 175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77" name="Text Box 175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78" name="Text Box 175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79" name="Text Box 175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80" name="Text Box 175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81" name="Text Box 175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82" name="Text Box 175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83" name="Text Box 175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84" name="Text Box 175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85" name="Text Box 175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86" name="Text Box 175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87" name="Text Box 175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88" name="Text Box 175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89" name="Text Box 175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90" name="Text Box 175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91" name="Text Box 175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92" name="Text Box 175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93" name="Text Box 175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94" name="Text Box 175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95" name="Text Box 175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96" name="Text Box 175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97" name="Text Box 175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98" name="Text Box 175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399" name="Text Box 175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00" name="Text Box 175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01" name="Text Box 175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02" name="Text Box 175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03" name="Text Box 175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04" name="Text Box 175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05" name="Text Box 175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06" name="Text Box 175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07" name="Text Box 175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08" name="Text Box 175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09" name="Text Box 175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10" name="Text Box 175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11" name="Text Box 175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12" name="Text Box 175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13" name="Text Box 175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14" name="Text Box 175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15" name="Text Box 175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16" name="Text Box 175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17" name="Text Box 175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18" name="Text Box 175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19" name="Text Box 175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20" name="Text Box 175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21" name="Text Box 175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22" name="Text Box 175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23" name="Text Box 175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24" name="Text Box 175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25" name="Text Box 175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26" name="Text Box 175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27" name="Text Box 175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28" name="Text Box 175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29" name="Text Box 175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30" name="Text Box 175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31" name="Text Box 175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32" name="Text Box 175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33" name="Text Box 175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34" name="Text Box 175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35" name="Text Box 175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36" name="Text Box 175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37" name="Text Box 175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38" name="Text Box 175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39" name="Text Box 175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40" name="Text Box 175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41" name="Text Box 175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42" name="Text Box 175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43" name="Text Box 175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44" name="Text Box 175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45" name="Text Box 176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46" name="Text Box 176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47" name="Text Box 176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48" name="Text Box 176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49" name="Text Box 176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50" name="Text Box 176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51" name="Text Box 176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52" name="Text Box 176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53" name="Text Box 176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54" name="Text Box 176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55" name="Text Box 176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56" name="Text Box 176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57" name="Text Box 176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58" name="Text Box 176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59" name="Text Box 176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60" name="Text Box 176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61" name="Text Box 176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62" name="Text Box 176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63" name="Text Box 176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64" name="Text Box 176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65" name="Text Box 176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66" name="Text Box 176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67" name="Text Box 176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68" name="Text Box 176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69" name="Text Box 176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70" name="Text Box 176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71" name="Text Box 176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72" name="Text Box 176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73" name="Text Box 176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74" name="Text Box 176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75" name="Text Box 176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76" name="Text Box 176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77" name="Text Box 176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78" name="Text Box 176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79" name="Text Box 176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80" name="Text Box 176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81" name="Text Box 176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82" name="Text Box 176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83" name="Text Box 176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84" name="Text Box 176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85" name="Text Box 176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86" name="Text Box 176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87" name="Text Box 176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88" name="Text Box 176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89" name="Text Box 176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90" name="Text Box 176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91" name="Text Box 176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92" name="Text Box 176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93" name="Text Box 176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94" name="Text Box 176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95" name="Text Box 176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96" name="Text Box 176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97" name="Text Box 176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98" name="Text Box 176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499" name="Text Box 176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00" name="Text Box 176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01" name="Text Box 176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02" name="Text Box 176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03" name="Text Box 176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04" name="Text Box 176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05" name="Text Box 176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06" name="Text Box 176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07" name="Text Box 176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08" name="Text Box 176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09" name="Text Box 176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10" name="Text Box 176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11" name="Text Box 176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12" name="Text Box 176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13" name="Text Box 176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14" name="Text Box 176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15" name="Text Box 176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16" name="Text Box 176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17" name="Text Box 176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18" name="Text Box 176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19" name="Text Box 176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20" name="Text Box 176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21" name="Text Box 176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22" name="Text Box 176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23" name="Text Box 176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24" name="Text Box 176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25" name="Text Box 176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26" name="Text Box 176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27" name="Text Box 176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28" name="Text Box 176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29" name="Text Box 176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30" name="Text Box 176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31" name="Text Box 176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32" name="Text Box 176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33" name="Text Box 176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34" name="Text Box 176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35" name="Text Box 176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36" name="Text Box 176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37" name="Text Box 176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38" name="Text Box 176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39" name="Text Box 176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40" name="Text Box 176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41" name="Text Box 176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42" name="Text Box 176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43" name="Text Box 176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44" name="Text Box 176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45" name="Text Box 177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46" name="Text Box 177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47" name="Text Box 177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48" name="Text Box 177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49" name="Text Box 177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50" name="Text Box 177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51" name="Text Box 177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52" name="Text Box 177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53" name="Text Box 177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54" name="Text Box 177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55" name="Text Box 177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56" name="Text Box 177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57" name="Text Box 177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58" name="Text Box 177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59" name="Text Box 177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60" name="Text Box 177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61" name="Text Box 177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62" name="Text Box 177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63" name="Text Box 177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64" name="Text Box 177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65" name="Text Box 177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66" name="Text Box 177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67" name="Text Box 177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68" name="Text Box 177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69" name="Text Box 177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70" name="Text Box 177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71" name="Text Box 177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72" name="Text Box 177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73" name="Text Box 177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74" name="Text Box 177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75" name="Text Box 177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76" name="Text Box 177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77" name="Text Box 177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78" name="Text Box 177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79" name="Text Box 177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80" name="Text Box 177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81" name="Text Box 177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82" name="Text Box 177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83" name="Text Box 177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84" name="Text Box 177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85" name="Text Box 177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86" name="Text Box 177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87" name="Text Box 177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88" name="Text Box 177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89" name="Text Box 177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90" name="Text Box 177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91" name="Text Box 177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92" name="Text Box 177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93" name="Text Box 177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94" name="Text Box 177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95" name="Text Box 177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96" name="Text Box 177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97" name="Text Box 177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98" name="Text Box 177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599" name="Text Box 177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00" name="Text Box 177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01" name="Text Box 177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02" name="Text Box 177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03" name="Text Box 177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04" name="Text Box 177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05" name="Text Box 177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06" name="Text Box 177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07" name="Text Box 177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08" name="Text Box 177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09" name="Text Box 177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10" name="Text Box 177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11" name="Text Box 177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12" name="Text Box 177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13" name="Text Box 177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14" name="Text Box 177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15" name="Text Box 177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16" name="Text Box 177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17" name="Text Box 177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18" name="Text Box 177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19" name="Text Box 177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20" name="Text Box 177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21" name="Text Box 177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22" name="Text Box 177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23" name="Text Box 177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24" name="Text Box 177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25" name="Text Box 177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26" name="Text Box 177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27" name="Text Box 177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28" name="Text Box 177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29" name="Text Box 177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30" name="Text Box 177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31" name="Text Box 177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32" name="Text Box 177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33" name="Text Box 177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34" name="Text Box 177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35" name="Text Box 177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36" name="Text Box 177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37" name="Text Box 177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38" name="Text Box 177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39" name="Text Box 177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40" name="Text Box 177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41" name="Text Box 177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42" name="Text Box 177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43" name="Text Box 177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44" name="Text Box 177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45" name="Text Box 178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46" name="Text Box 178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47" name="Text Box 178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48" name="Text Box 178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49" name="Text Box 178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50" name="Text Box 178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51" name="Text Box 178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52" name="Text Box 178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53" name="Text Box 178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54" name="Text Box 178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55" name="Text Box 178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56" name="Text Box 178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57" name="Text Box 178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58" name="Text Box 178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59" name="Text Box 178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60" name="Text Box 178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61" name="Text Box 178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62" name="Text Box 178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63" name="Text Box 178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64" name="Text Box 178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65" name="Text Box 178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66" name="Text Box 178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67" name="Text Box 178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68" name="Text Box 178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69" name="Text Box 178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70" name="Text Box 178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71" name="Text Box 178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72" name="Text Box 178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73" name="Text Box 178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74" name="Text Box 178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75" name="Text Box 178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76" name="Text Box 178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77" name="Text Box 178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78" name="Text Box 178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79" name="Text Box 178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80" name="Text Box 178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81" name="Text Box 178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82" name="Text Box 178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83" name="Text Box 178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84" name="Text Box 178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85" name="Text Box 178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86" name="Text Box 178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87" name="Text Box 178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88" name="Text Box 178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89" name="Text Box 178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90" name="Text Box 178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91" name="Text Box 178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92" name="Text Box 178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93" name="Text Box 178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94" name="Text Box 178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95" name="Text Box 178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96" name="Text Box 178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97" name="Text Box 178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98" name="Text Box 178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699" name="Text Box 178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00" name="Text Box 178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01" name="Text Box 178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02" name="Text Box 178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03" name="Text Box 178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04" name="Text Box 178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05" name="Text Box 178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06" name="Text Box 178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07" name="Text Box 178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08" name="Text Box 178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09" name="Text Box 178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10" name="Text Box 178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11" name="Text Box 178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12" name="Text Box 178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13" name="Text Box 178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14" name="Text Box 178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15" name="Text Box 178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16" name="Text Box 178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17" name="Text Box 178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18" name="Text Box 178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19" name="Text Box 178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20" name="Text Box 178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21" name="Text Box 178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22" name="Text Box 178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23" name="Text Box 178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24" name="Text Box 178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25" name="Text Box 178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26" name="Text Box 178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27" name="Text Box 178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28" name="Text Box 178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29" name="Text Box 178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30" name="Text Box 178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31" name="Text Box 178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32" name="Text Box 178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33" name="Text Box 178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34" name="Text Box 178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35" name="Text Box 178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36" name="Text Box 178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37" name="Text Box 178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38" name="Text Box 178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39" name="Text Box 178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40" name="Text Box 178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41" name="Text Box 178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42" name="Text Box 178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43" name="Text Box 178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44" name="Text Box 178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45" name="Text Box 179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46" name="Text Box 179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47" name="Text Box 179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48" name="Text Box 179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49" name="Text Box 179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50" name="Text Box 179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51" name="Text Box 179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52" name="Text Box 179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53" name="Text Box 179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54" name="Text Box 179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55" name="Text Box 179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56" name="Text Box 179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57" name="Text Box 179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58" name="Text Box 179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59" name="Text Box 179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60" name="Text Box 179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61" name="Text Box 179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62" name="Text Box 179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63" name="Text Box 179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64" name="Text Box 179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65" name="Text Box 179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66" name="Text Box 179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67" name="Text Box 179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68" name="Text Box 179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69" name="Text Box 179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70" name="Text Box 179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71" name="Text Box 179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72" name="Text Box 179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73" name="Text Box 179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74" name="Text Box 179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75" name="Text Box 179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76" name="Text Box 179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77" name="Text Box 179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78" name="Text Box 179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79" name="Text Box 179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80" name="Text Box 179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81" name="Text Box 179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82" name="Text Box 179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83" name="Text Box 179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84" name="Text Box 179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85" name="Text Box 179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86" name="Text Box 179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87" name="Text Box 179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88" name="Text Box 179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89" name="Text Box 179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90" name="Text Box 179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91" name="Text Box 179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92" name="Text Box 179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93" name="Text Box 179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94" name="Text Box 179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95" name="Text Box 179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96" name="Text Box 179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97" name="Text Box 179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98" name="Text Box 179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799" name="Text Box 179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00" name="Text Box 179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01" name="Text Box 179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02" name="Text Box 179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03" name="Text Box 179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04" name="Text Box 179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05" name="Text Box 179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06" name="Text Box 179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07" name="Text Box 179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08" name="Text Box 179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09" name="Text Box 179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10" name="Text Box 179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11" name="Text Box 179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12" name="Text Box 179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13" name="Text Box 179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14" name="Text Box 179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15" name="Text Box 179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16" name="Text Box 179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17" name="Text Box 179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18" name="Text Box 179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19" name="Text Box 179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20" name="Text Box 179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21" name="Text Box 179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22" name="Text Box 179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23" name="Text Box 179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24" name="Text Box 179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25" name="Text Box 179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26" name="Text Box 179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27" name="Text Box 179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28" name="Text Box 179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29" name="Text Box 179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30" name="Text Box 179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31" name="Text Box 179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32" name="Text Box 179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33" name="Text Box 179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34" name="Text Box 179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35" name="Text Box 179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36" name="Text Box 179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37" name="Text Box 179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38" name="Text Box 179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39" name="Text Box 179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40" name="Text Box 179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41" name="Text Box 179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42" name="Text Box 179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43" name="Text Box 179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44" name="Text Box 179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45" name="Text Box 180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46" name="Text Box 180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47" name="Text Box 180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48" name="Text Box 180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49" name="Text Box 180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50" name="Text Box 180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51" name="Text Box 180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52" name="Text Box 180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53" name="Text Box 180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54" name="Text Box 180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55" name="Text Box 180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56" name="Text Box 180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57" name="Text Box 180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58" name="Text Box 180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59" name="Text Box 180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60" name="Text Box 180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61" name="Text Box 180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62" name="Text Box 180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63" name="Text Box 180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64" name="Text Box 180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65" name="Text Box 180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66" name="Text Box 180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67" name="Text Box 180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68" name="Text Box 180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69" name="Text Box 180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70" name="Text Box 180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71" name="Text Box 180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72" name="Text Box 180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73" name="Text Box 180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74" name="Text Box 180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75" name="Text Box 180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76" name="Text Box 180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77" name="Text Box 180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78" name="Text Box 180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79" name="Text Box 180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80" name="Text Box 180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81" name="Text Box 180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82" name="Text Box 180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83" name="Text Box 180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84" name="Text Box 180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85" name="Text Box 180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86" name="Text Box 180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87" name="Text Box 180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88" name="Text Box 180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89" name="Text Box 180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90" name="Text Box 180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91" name="Text Box 180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92" name="Text Box 180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93" name="Text Box 180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94" name="Text Box 180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95" name="Text Box 180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96" name="Text Box 180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97" name="Text Box 180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98" name="Text Box 180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899" name="Text Box 180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00" name="Text Box 180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01" name="Text Box 180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02" name="Text Box 180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03" name="Text Box 180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04" name="Text Box 180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05" name="Text Box 180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06" name="Text Box 180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07" name="Text Box 180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08" name="Text Box 180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09" name="Text Box 180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10" name="Text Box 180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11" name="Text Box 180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12" name="Text Box 180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13" name="Text Box 180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14" name="Text Box 180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15" name="Text Box 180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16" name="Text Box 180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17" name="Text Box 180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18" name="Text Box 180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19" name="Text Box 180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20" name="Text Box 180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21" name="Text Box 180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22" name="Text Box 180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23" name="Text Box 180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24" name="Text Box 180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25" name="Text Box 180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26" name="Text Box 180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27" name="Text Box 180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28" name="Text Box 180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29" name="Text Box 180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30" name="Text Box 180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31" name="Text Box 180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32" name="Text Box 180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33" name="Text Box 180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34" name="Text Box 180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35" name="Text Box 180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36" name="Text Box 180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37" name="Text Box 180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38" name="Text Box 180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39" name="Text Box 180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40" name="Text Box 180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41" name="Text Box 180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42" name="Text Box 180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43" name="Text Box 180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44" name="Text Box 180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45" name="Text Box 181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46" name="Text Box 181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47" name="Text Box 181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48" name="Text Box 181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49" name="Text Box 181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50" name="Text Box 181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51" name="Text Box 181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52" name="Text Box 181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53" name="Text Box 181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54" name="Text Box 181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55" name="Text Box 181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56" name="Text Box 181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57" name="Text Box 181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58" name="Text Box 181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59" name="Text Box 181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60" name="Text Box 181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61" name="Text Box 181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62" name="Text Box 181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63" name="Text Box 181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64" name="Text Box 181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65" name="Text Box 181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66" name="Text Box 181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67" name="Text Box 181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68" name="Text Box 181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69" name="Text Box 181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70" name="Text Box 181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71" name="Text Box 181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72" name="Text Box 181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73" name="Text Box 181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74" name="Text Box 181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75" name="Text Box 181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76" name="Text Box 181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77" name="Text Box 181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78" name="Text Box 181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79" name="Text Box 181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80" name="Text Box 181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81" name="Text Box 181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82" name="Text Box 181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83" name="Text Box 181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84" name="Text Box 181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85" name="Text Box 181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86" name="Text Box 181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87" name="Text Box 181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88" name="Text Box 181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89" name="Text Box 181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90" name="Text Box 181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91" name="Text Box 181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92" name="Text Box 181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93" name="Text Box 181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94" name="Text Box 181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95" name="Text Box 181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96" name="Text Box 181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97" name="Text Box 181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98" name="Text Box 181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999" name="Text Box 181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00" name="Text Box 181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01" name="Text Box 181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02" name="Text Box 181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03" name="Text Box 181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04" name="Text Box 181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05" name="Text Box 181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06" name="Text Box 181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07" name="Text Box 181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08" name="Text Box 181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09" name="Text Box 181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10" name="Text Box 181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11" name="Text Box 181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12" name="Text Box 181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13" name="Text Box 181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14" name="Text Box 181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15" name="Text Box 181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16" name="Text Box 181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17" name="Text Box 181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18" name="Text Box 181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19" name="Text Box 181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20" name="Text Box 181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21" name="Text Box 181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22" name="Text Box 181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23" name="Text Box 181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24" name="Text Box 181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25" name="Text Box 181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26" name="Text Box 181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27" name="Text Box 181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28" name="Text Box 181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29" name="Text Box 181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30" name="Text Box 181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31" name="Text Box 181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32" name="Text Box 181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33" name="Text Box 181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34" name="Text Box 181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35" name="Text Box 181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36" name="Text Box 181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37" name="Text Box 181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38" name="Text Box 181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39" name="Text Box 181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40" name="Text Box 181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41" name="Text Box 181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42" name="Text Box 181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43" name="Text Box 181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44" name="Text Box 181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45" name="Text Box 182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46" name="Text Box 182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47" name="Text Box 182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48" name="Text Box 182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49" name="Text Box 182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50" name="Text Box 182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51" name="Text Box 182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52" name="Text Box 182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53" name="Text Box 182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54" name="Text Box 182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55" name="Text Box 182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56" name="Text Box 182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57" name="Text Box 182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58" name="Text Box 182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59" name="Text Box 182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60" name="Text Box 182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61" name="Text Box 182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62" name="Text Box 182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63" name="Text Box 182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64" name="Text Box 182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65" name="Text Box 182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66" name="Text Box 182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67" name="Text Box 182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68" name="Text Box 182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69" name="Text Box 182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70" name="Text Box 182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71" name="Text Box 182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72" name="Text Box 182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73" name="Text Box 182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74" name="Text Box 182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75" name="Text Box 182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76" name="Text Box 182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77" name="Text Box 182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78" name="Text Box 182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79" name="Text Box 182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80" name="Text Box 182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81" name="Text Box 182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82" name="Text Box 182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83" name="Text Box 182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84" name="Text Box 182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85" name="Text Box 182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86" name="Text Box 182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87" name="Text Box 182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88" name="Text Box 182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89" name="Text Box 182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90" name="Text Box 182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91" name="Text Box 182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92" name="Text Box 182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93" name="Text Box 182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94" name="Text Box 182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95" name="Text Box 182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96" name="Text Box 182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97" name="Text Box 182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98" name="Text Box 182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099" name="Text Box 182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00" name="Text Box 182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01" name="Text Box 182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02" name="Text Box 182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03" name="Text Box 182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04" name="Text Box 182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05" name="Text Box 182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06" name="Text Box 182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07" name="Text Box 182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08" name="Text Box 182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09" name="Text Box 182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10" name="Text Box 182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11" name="Text Box 182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12" name="Text Box 182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13" name="Text Box 182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14" name="Text Box 182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15" name="Text Box 182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16" name="Text Box 182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17" name="Text Box 182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18" name="Text Box 182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19" name="Text Box 182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20" name="Text Box 182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21" name="Text Box 182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22" name="Text Box 182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23" name="Text Box 182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24" name="Text Box 182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25" name="Text Box 182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26" name="Text Box 182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27" name="Text Box 182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28" name="Text Box 182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29" name="Text Box 182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30" name="Text Box 182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31" name="Text Box 182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32" name="Text Box 182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33" name="Text Box 182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34" name="Text Box 182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35" name="Text Box 182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36" name="Text Box 182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37" name="Text Box 182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38" name="Text Box 182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39" name="Text Box 182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40" name="Text Box 182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41" name="Text Box 182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42" name="Text Box 182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43" name="Text Box 182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44" name="Text Box 182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45" name="Text Box 183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46" name="Text Box 183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47" name="Text Box 183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48" name="Text Box 183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49" name="Text Box 183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50" name="Text Box 183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51" name="Text Box 183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52" name="Text Box 183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53" name="Text Box 183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54" name="Text Box 183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55" name="Text Box 183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56" name="Text Box 183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57" name="Text Box 183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58" name="Text Box 183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59" name="Text Box 183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60" name="Text Box 183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61" name="Text Box 183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62" name="Text Box 183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63" name="Text Box 183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64" name="Text Box 183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65" name="Text Box 183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66" name="Text Box 183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67" name="Text Box 183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68" name="Text Box 183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69" name="Text Box 183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70" name="Text Box 183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71" name="Text Box 183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72" name="Text Box 183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73" name="Text Box 183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74" name="Text Box 183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75" name="Text Box 183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76" name="Text Box 183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77" name="Text Box 183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78" name="Text Box 183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79" name="Text Box 183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80" name="Text Box 183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81" name="Text Box 183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82" name="Text Box 183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83" name="Text Box 183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84" name="Text Box 183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85" name="Text Box 183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86" name="Text Box 183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87" name="Text Box 183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88" name="Text Box 183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89" name="Text Box 183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90" name="Text Box 183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91" name="Text Box 183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92" name="Text Box 183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93" name="Text Box 183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94" name="Text Box 183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95" name="Text Box 183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96" name="Text Box 183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97" name="Text Box 183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98" name="Text Box 183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199" name="Text Box 183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00" name="Text Box 183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01" name="Text Box 183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02" name="Text Box 183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03" name="Text Box 183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04" name="Text Box 183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05" name="Text Box 183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06" name="Text Box 183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07" name="Text Box 183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08" name="Text Box 183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09" name="Text Box 183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10" name="Text Box 183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11" name="Text Box 183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12" name="Text Box 183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13" name="Text Box 183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14" name="Text Box 183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15" name="Text Box 183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16" name="Text Box 183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17" name="Text Box 183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18" name="Text Box 183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19" name="Text Box 183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20" name="Text Box 183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21" name="Text Box 183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22" name="Text Box 183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23" name="Text Box 183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24" name="Text Box 183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25" name="Text Box 183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26" name="Text Box 183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27" name="Text Box 183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28" name="Text Box 183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29" name="Text Box 183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30" name="Text Box 183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31" name="Text Box 183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32" name="Text Box 183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33" name="Text Box 183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34" name="Text Box 183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35" name="Text Box 183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36" name="Text Box 183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37" name="Text Box 183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38" name="Text Box 183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39" name="Text Box 183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40" name="Text Box 183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41" name="Text Box 183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42" name="Text Box 183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43" name="Text Box 183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44" name="Text Box 183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45" name="Text Box 184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46" name="Text Box 184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47" name="Text Box 184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48" name="Text Box 184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49" name="Text Box 184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50" name="Text Box 184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51" name="Text Box 184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52" name="Text Box 184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53" name="Text Box 184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54" name="Text Box 184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55" name="Text Box 184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56" name="Text Box 184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57" name="Text Box 184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58" name="Text Box 184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59" name="Text Box 184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60" name="Text Box 184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61" name="Text Box 184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62" name="Text Box 184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63" name="Text Box 184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64" name="Text Box 184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65" name="Text Box 184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66" name="Text Box 184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67" name="Text Box 184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68" name="Text Box 184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69" name="Text Box 184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70" name="Text Box 184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71" name="Text Box 184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72" name="Text Box 184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73" name="Text Box 184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74" name="Text Box 184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75" name="Text Box 184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76" name="Text Box 184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77" name="Text Box 184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78" name="Text Box 184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79" name="Text Box 184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80" name="Text Box 184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81" name="Text Box 184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82" name="Text Box 184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83" name="Text Box 184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84" name="Text Box 184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85" name="Text Box 184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86" name="Text Box 184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87" name="Text Box 184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88" name="Text Box 184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89" name="Text Box 184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90" name="Text Box 184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91" name="Text Box 184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92" name="Text Box 184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93" name="Text Box 184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94" name="Text Box 184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95" name="Text Box 184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96" name="Text Box 184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97" name="Text Box 184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98" name="Text Box 184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299" name="Text Box 184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00" name="Text Box 184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01" name="Text Box 184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02" name="Text Box 184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03" name="Text Box 184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04" name="Text Box 184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05" name="Text Box 184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06" name="Text Box 184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07" name="Text Box 184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08" name="Text Box 184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09" name="Text Box 184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10" name="Text Box 184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11" name="Text Box 184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12" name="Text Box 184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13" name="Text Box 184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14" name="Text Box 184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15" name="Text Box 184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16" name="Text Box 184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17" name="Text Box 184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18" name="Text Box 184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19" name="Text Box 184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20" name="Text Box 184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21" name="Text Box 184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22" name="Text Box 184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23" name="Text Box 184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24" name="Text Box 184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25" name="Text Box 184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26" name="Text Box 184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27" name="Text Box 184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28" name="Text Box 184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29" name="Text Box 184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30" name="Text Box 184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31" name="Text Box 184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32" name="Text Box 184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33" name="Text Box 184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34" name="Text Box 184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35" name="Text Box 184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36" name="Text Box 184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37" name="Text Box 184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38" name="Text Box 184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39" name="Text Box 184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40" name="Text Box 184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41" name="Text Box 184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42" name="Text Box 184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43" name="Text Box 184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44" name="Text Box 184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45" name="Text Box 185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46" name="Text Box 185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47" name="Text Box 185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48" name="Text Box 185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49" name="Text Box 185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50" name="Text Box 185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51" name="Text Box 185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52" name="Text Box 185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53" name="Text Box 185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54" name="Text Box 185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55" name="Text Box 185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56" name="Text Box 185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57" name="Text Box 185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58" name="Text Box 185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59" name="Text Box 185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60" name="Text Box 185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61" name="Text Box 185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62" name="Text Box 185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63" name="Text Box 185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64" name="Text Box 185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65" name="Text Box 185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66" name="Text Box 185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67" name="Text Box 185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68" name="Text Box 185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69" name="Text Box 185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70" name="Text Box 185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71" name="Text Box 185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72" name="Text Box 185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73" name="Text Box 185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74" name="Text Box 185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75" name="Text Box 185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76" name="Text Box 185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77" name="Text Box 185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78" name="Text Box 185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79" name="Text Box 185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80" name="Text Box 185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81" name="Text Box 185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82" name="Text Box 185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83" name="Text Box 185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84" name="Text Box 185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85" name="Text Box 185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86" name="Text Box 185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87" name="Text Box 185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88" name="Text Box 185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89" name="Text Box 185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90" name="Text Box 185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91" name="Text Box 185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92" name="Text Box 185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93" name="Text Box 185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94" name="Text Box 185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95" name="Text Box 185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96" name="Text Box 185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97" name="Text Box 185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98" name="Text Box 185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399" name="Text Box 185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00" name="Text Box 185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01" name="Text Box 185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02" name="Text Box 185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03" name="Text Box 185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04" name="Text Box 185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05" name="Text Box 185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06" name="Text Box 185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07" name="Text Box 185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08" name="Text Box 185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09" name="Text Box 185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10" name="Text Box 185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11" name="Text Box 185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12" name="Text Box 185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13" name="Text Box 185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14" name="Text Box 185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15" name="Text Box 185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16" name="Text Box 185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17" name="Text Box 185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18" name="Text Box 185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19" name="Text Box 185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20" name="Text Box 185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21" name="Text Box 185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22" name="Text Box 185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23" name="Text Box 185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24" name="Text Box 185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25" name="Text Box 185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26" name="Text Box 185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27" name="Text Box 185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28" name="Text Box 185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29" name="Text Box 185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30" name="Text Box 185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31" name="Text Box 185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32" name="Text Box 185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33" name="Text Box 185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34" name="Text Box 185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35" name="Text Box 185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36" name="Text Box 185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37" name="Text Box 185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38" name="Text Box 185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39" name="Text Box 185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40" name="Text Box 185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41" name="Text Box 185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42" name="Text Box 185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43" name="Text Box 185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44" name="Text Box 185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45" name="Text Box 186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46" name="Text Box 186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47" name="Text Box 186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48" name="Text Box 186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49" name="Text Box 186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50" name="Text Box 186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51" name="Text Box 186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52" name="Text Box 186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53" name="Text Box 186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54" name="Text Box 186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55" name="Text Box 186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56" name="Text Box 186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57" name="Text Box 186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58" name="Text Box 186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59" name="Text Box 186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60" name="Text Box 186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61" name="Text Box 186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62" name="Text Box 186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63" name="Text Box 186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64" name="Text Box 186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65" name="Text Box 186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66" name="Text Box 186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67" name="Text Box 186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68" name="Text Box 186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69" name="Text Box 186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70" name="Text Box 186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71" name="Text Box 186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72" name="Text Box 186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73" name="Text Box 186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74" name="Text Box 186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75" name="Text Box 186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76" name="Text Box 186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77" name="Text Box 186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78" name="Text Box 186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79" name="Text Box 186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80" name="Text Box 186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81" name="Text Box 186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82" name="Text Box 186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83" name="Text Box 186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84" name="Text Box 186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85" name="Text Box 186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86" name="Text Box 186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87" name="Text Box 186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88" name="Text Box 186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89" name="Text Box 186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90" name="Text Box 186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91" name="Text Box 186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92" name="Text Box 186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93" name="Text Box 186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94" name="Text Box 186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95" name="Text Box 186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96" name="Text Box 186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97" name="Text Box 186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98" name="Text Box 186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499" name="Text Box 186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00" name="Text Box 186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01" name="Text Box 186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02" name="Text Box 186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03" name="Text Box 186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04" name="Text Box 186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05" name="Text Box 186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06" name="Text Box 186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07" name="Text Box 186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08" name="Text Box 186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09" name="Text Box 186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10" name="Text Box 186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11" name="Text Box 186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12" name="Text Box 186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13" name="Text Box 186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14" name="Text Box 186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15" name="Text Box 186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16" name="Text Box 186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17" name="Text Box 186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18" name="Text Box 186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19" name="Text Box 186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20" name="Text Box 186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21" name="Text Box 186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22" name="Text Box 186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23" name="Text Box 186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24" name="Text Box 186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25" name="Text Box 186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26" name="Text Box 186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27" name="Text Box 186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28" name="Text Box 186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29" name="Text Box 186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30" name="Text Box 186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31" name="Text Box 186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32" name="Text Box 186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33" name="Text Box 186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34" name="Text Box 186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35" name="Text Box 186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36" name="Text Box 186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37" name="Text Box 186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38" name="Text Box 186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39" name="Text Box 186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40" name="Text Box 186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41" name="Text Box 186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42" name="Text Box 186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43" name="Text Box 186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44" name="Text Box 186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45" name="Text Box 187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46" name="Text Box 187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47" name="Text Box 187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48" name="Text Box 187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49" name="Text Box 187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50" name="Text Box 187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51" name="Text Box 187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52" name="Text Box 187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53" name="Text Box 187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54" name="Text Box 187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55" name="Text Box 187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56" name="Text Box 187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57" name="Text Box 187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58" name="Text Box 187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59" name="Text Box 187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60" name="Text Box 187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61" name="Text Box 187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62" name="Text Box 187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63" name="Text Box 187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64" name="Text Box 187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65" name="Text Box 187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66" name="Text Box 187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67" name="Text Box 187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68" name="Text Box 187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69" name="Text Box 187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70" name="Text Box 187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71" name="Text Box 187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72" name="Text Box 187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73" name="Text Box 187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74" name="Text Box 187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75" name="Text Box 187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76" name="Text Box 187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77" name="Text Box 187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78" name="Text Box 187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79" name="Text Box 187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80" name="Text Box 187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81" name="Text Box 187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82" name="Text Box 187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83" name="Text Box 187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84" name="Text Box 187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85" name="Text Box 187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86" name="Text Box 187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87" name="Text Box 187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88" name="Text Box 187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89" name="Text Box 187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90" name="Text Box 187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91" name="Text Box 187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92" name="Text Box 187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93" name="Text Box 187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94" name="Text Box 187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95" name="Text Box 187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96" name="Text Box 187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97" name="Text Box 187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98" name="Text Box 187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599" name="Text Box 187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00" name="Text Box 187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01" name="Text Box 187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02" name="Text Box 187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03" name="Text Box 187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04" name="Text Box 187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05" name="Text Box 187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06" name="Text Box 187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07" name="Text Box 187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08" name="Text Box 187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09" name="Text Box 187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10" name="Text Box 187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11" name="Text Box 187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12" name="Text Box 187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13" name="Text Box 187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14" name="Text Box 187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15" name="Text Box 187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16" name="Text Box 187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17" name="Text Box 187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18" name="Text Box 187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19" name="Text Box 187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20" name="Text Box 187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21" name="Text Box 187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22" name="Text Box 187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23" name="Text Box 187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24" name="Text Box 187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25" name="Text Box 187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26" name="Text Box 187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27" name="Text Box 187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28" name="Text Box 187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29" name="Text Box 187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30" name="Text Box 187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31" name="Text Box 187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32" name="Text Box 187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33" name="Text Box 187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34" name="Text Box 187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35" name="Text Box 187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36" name="Text Box 187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37" name="Text Box 187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38" name="Text Box 187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39" name="Text Box 187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40" name="Text Box 187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41" name="Text Box 187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42" name="Text Box 187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43" name="Text Box 187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44" name="Text Box 187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45" name="Text Box 188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46" name="Text Box 188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47" name="Text Box 188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48" name="Text Box 188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49" name="Text Box 188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50" name="Text Box 188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51" name="Text Box 188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52" name="Text Box 188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53" name="Text Box 188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54" name="Text Box 188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55" name="Text Box 188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56" name="Text Box 188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57" name="Text Box 188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58" name="Text Box 188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59" name="Text Box 188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60" name="Text Box 188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61" name="Text Box 188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62" name="Text Box 188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63" name="Text Box 188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64" name="Text Box 188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65" name="Text Box 188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66" name="Text Box 188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67" name="Text Box 188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68" name="Text Box 188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69" name="Text Box 188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70" name="Text Box 188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71" name="Text Box 188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72" name="Text Box 188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73" name="Text Box 188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74" name="Text Box 188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75" name="Text Box 188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76" name="Text Box 188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77" name="Text Box 188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78" name="Text Box 188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79" name="Text Box 188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80" name="Text Box 188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81" name="Text Box 188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82" name="Text Box 188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83" name="Text Box 188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84" name="Text Box 188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85" name="Text Box 188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86" name="Text Box 188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87" name="Text Box 188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88" name="Text Box 188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89" name="Text Box 188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90" name="Text Box 188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91" name="Text Box 188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92" name="Text Box 188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93" name="Text Box 188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94" name="Text Box 188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95" name="Text Box 188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96" name="Text Box 188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97" name="Text Box 188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98" name="Text Box 188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699" name="Text Box 188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00" name="Text Box 188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01" name="Text Box 188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02" name="Text Box 188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03" name="Text Box 188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04" name="Text Box 188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05" name="Text Box 188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06" name="Text Box 188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07" name="Text Box 188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08" name="Text Box 188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09" name="Text Box 188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10" name="Text Box 188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11" name="Text Box 188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12" name="Text Box 188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13" name="Text Box 188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14" name="Text Box 188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15" name="Text Box 188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16" name="Text Box 188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17" name="Text Box 188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18" name="Text Box 188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19" name="Text Box 188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20" name="Text Box 188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21" name="Text Box 188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22" name="Text Box 188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23" name="Text Box 188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24" name="Text Box 188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25" name="Text Box 188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26" name="Text Box 188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27" name="Text Box 188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28" name="Text Box 188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29" name="Text Box 188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30" name="Text Box 188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31" name="Text Box 188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32" name="Text Box 188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33" name="Text Box 188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34" name="Text Box 188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35" name="Text Box 188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36" name="Text Box 188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37" name="Text Box 188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38" name="Text Box 188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39" name="Text Box 188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40" name="Text Box 188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41" name="Text Box 188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42" name="Text Box 188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43" name="Text Box 188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44" name="Text Box 188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45" name="Text Box 189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46" name="Text Box 189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47" name="Text Box 189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48" name="Text Box 189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49" name="Text Box 189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50" name="Text Box 189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51" name="Text Box 189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52" name="Text Box 189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53" name="Text Box 189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54" name="Text Box 189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55" name="Text Box 189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56" name="Text Box 189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57" name="Text Box 189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58" name="Text Box 189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59" name="Text Box 189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60" name="Text Box 189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61" name="Text Box 189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62" name="Text Box 189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63" name="Text Box 189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64" name="Text Box 189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65" name="Text Box 189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66" name="Text Box 189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67" name="Text Box 189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68" name="Text Box 189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69" name="Text Box 189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70" name="Text Box 189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71" name="Text Box 189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72" name="Text Box 189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73" name="Text Box 189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74" name="Text Box 189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75" name="Text Box 189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76" name="Text Box 189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77" name="Text Box 189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78" name="Text Box 189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79" name="Text Box 189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80" name="Text Box 189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81" name="Text Box 189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82" name="Text Box 189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83" name="Text Box 189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84" name="Text Box 189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85" name="Text Box 189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86" name="Text Box 189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87" name="Text Box 189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88" name="Text Box 189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89" name="Text Box 189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90" name="Text Box 189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91" name="Text Box 189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92" name="Text Box 189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93" name="Text Box 189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94" name="Text Box 189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95" name="Text Box 189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96" name="Text Box 189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97" name="Text Box 189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98" name="Text Box 189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799" name="Text Box 189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00" name="Text Box 189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01" name="Text Box 189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02" name="Text Box 189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03" name="Text Box 189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04" name="Text Box 189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05" name="Text Box 189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06" name="Text Box 189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07" name="Text Box 189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08" name="Text Box 189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09" name="Text Box 189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10" name="Text Box 189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11" name="Text Box 189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12" name="Text Box 189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13" name="Text Box 189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14" name="Text Box 189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15" name="Text Box 189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16" name="Text Box 189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17" name="Text Box 189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18" name="Text Box 189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19" name="Text Box 189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20" name="Text Box 189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21" name="Text Box 189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22" name="Text Box 189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23" name="Text Box 189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24" name="Text Box 189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25" name="Text Box 189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26" name="Text Box 189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27" name="Text Box 189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28" name="Text Box 189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29" name="Text Box 189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30" name="Text Box 189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31" name="Text Box 189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32" name="Text Box 189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33" name="Text Box 189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34" name="Text Box 189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35" name="Text Box 189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36" name="Text Box 189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37" name="Text Box 189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38" name="Text Box 189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39" name="Text Box 189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40" name="Text Box 189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41" name="Text Box 189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42" name="Text Box 189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43" name="Text Box 189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44" name="Text Box 189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45" name="Text Box 190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46" name="Text Box 190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47" name="Text Box 190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48" name="Text Box 190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49" name="Text Box 190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50" name="Text Box 190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51" name="Text Box 190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52" name="Text Box 190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53" name="Text Box 190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54" name="Text Box 190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55" name="Text Box 190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56" name="Text Box 190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57" name="Text Box 190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58" name="Text Box 190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59" name="Text Box 190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60" name="Text Box 190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61" name="Text Box 190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62" name="Text Box 190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63" name="Text Box 190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64" name="Text Box 190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65" name="Text Box 190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66" name="Text Box 190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67" name="Text Box 190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68" name="Text Box 190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69" name="Text Box 190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70" name="Text Box 190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71" name="Text Box 190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72" name="Text Box 190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73" name="Text Box 190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74" name="Text Box 190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75" name="Text Box 190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76" name="Text Box 190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77" name="Text Box 190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78" name="Text Box 190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79" name="Text Box 190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80" name="Text Box 190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81" name="Text Box 190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82" name="Text Box 190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83" name="Text Box 190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84" name="Text Box 190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85" name="Text Box 190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86" name="Text Box 190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87" name="Text Box 190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88" name="Text Box 190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89" name="Text Box 190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90" name="Text Box 190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91" name="Text Box 190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92" name="Text Box 190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93" name="Text Box 190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94" name="Text Box 190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95" name="Text Box 190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96" name="Text Box 190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97" name="Text Box 190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98" name="Text Box 190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899" name="Text Box 190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00" name="Text Box 190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01" name="Text Box 190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02" name="Text Box 190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03" name="Text Box 190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04" name="Text Box 190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05" name="Text Box 190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06" name="Text Box 190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07" name="Text Box 190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08" name="Text Box 190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09" name="Text Box 190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10" name="Text Box 190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11" name="Text Box 190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12" name="Text Box 190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13" name="Text Box 190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14" name="Text Box 190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15" name="Text Box 190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16" name="Text Box 190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17" name="Text Box 190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18" name="Text Box 190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19" name="Text Box 190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20" name="Text Box 190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21" name="Text Box 190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22" name="Text Box 190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23" name="Text Box 190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24" name="Text Box 190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25" name="Text Box 190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26" name="Text Box 190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27" name="Text Box 190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28" name="Text Box 190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29" name="Text Box 190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30" name="Text Box 190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31" name="Text Box 190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32" name="Text Box 190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33" name="Text Box 190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34" name="Text Box 190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35" name="Text Box 190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36" name="Text Box 190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37" name="Text Box 190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38" name="Text Box 190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39" name="Text Box 190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40" name="Text Box 190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41" name="Text Box 190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42" name="Text Box 190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43" name="Text Box 190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44" name="Text Box 190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45" name="Text Box 191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46" name="Text Box 191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47" name="Text Box 191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48" name="Text Box 191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49" name="Text Box 191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50" name="Text Box 191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51" name="Text Box 191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52" name="Text Box 191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53" name="Text Box 191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54" name="Text Box 191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55" name="Text Box 191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56" name="Text Box 191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57" name="Text Box 191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58" name="Text Box 191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59" name="Text Box 191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60" name="Text Box 191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61" name="Text Box 191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62" name="Text Box 191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63" name="Text Box 191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64" name="Text Box 191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65" name="Text Box 191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66" name="Text Box 191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67" name="Text Box 191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68" name="Text Box 191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69" name="Text Box 191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70" name="Text Box 191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71" name="Text Box 191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72" name="Text Box 191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73" name="Text Box 191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74" name="Text Box 191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75" name="Text Box 191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76" name="Text Box 191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77" name="Text Box 191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78" name="Text Box 191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79" name="Text Box 191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80" name="Text Box 191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81" name="Text Box 191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82" name="Text Box 191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83" name="Text Box 191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84" name="Text Box 191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85" name="Text Box 191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86" name="Text Box 191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87" name="Text Box 191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88" name="Text Box 191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89" name="Text Box 191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90" name="Text Box 191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91" name="Text Box 191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92" name="Text Box 191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93" name="Text Box 191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94" name="Text Box 191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95" name="Text Box 191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96" name="Text Box 191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97" name="Text Box 191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98" name="Text Box 191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1999" name="Text Box 191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00" name="Text Box 191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01" name="Text Box 191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02" name="Text Box 191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03" name="Text Box 191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04" name="Text Box 191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05" name="Text Box 191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06" name="Text Box 191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07" name="Text Box 191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08" name="Text Box 191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09" name="Text Box 191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10" name="Text Box 191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11" name="Text Box 191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12" name="Text Box 191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13" name="Text Box 191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14" name="Text Box 191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15" name="Text Box 191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16" name="Text Box 191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17" name="Text Box 191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18" name="Text Box 191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19" name="Text Box 191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20" name="Text Box 191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21" name="Text Box 191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22" name="Text Box 191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23" name="Text Box 191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24" name="Text Box 191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25" name="Text Box 191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26" name="Text Box 191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27" name="Text Box 191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28" name="Text Box 191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29" name="Text Box 191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30" name="Text Box 191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31" name="Text Box 191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32" name="Text Box 191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33" name="Text Box 191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34" name="Text Box 191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35" name="Text Box 191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36" name="Text Box 191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37" name="Text Box 191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38" name="Text Box 191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39" name="Text Box 191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40" name="Text Box 191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41" name="Text Box 191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42" name="Text Box 191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43" name="Text Box 191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44" name="Text Box 191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45" name="Text Box 192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46" name="Text Box 192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47" name="Text Box 192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48" name="Text Box 192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49" name="Text Box 192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50" name="Text Box 192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51" name="Text Box 192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52" name="Text Box 192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53" name="Text Box 192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54" name="Text Box 192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55" name="Text Box 192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56" name="Text Box 192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57" name="Text Box 192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58" name="Text Box 192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59" name="Text Box 192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60" name="Text Box 192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61" name="Text Box 192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62" name="Text Box 192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63" name="Text Box 192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64" name="Text Box 192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65" name="Text Box 192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66" name="Text Box 192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67" name="Text Box 192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68" name="Text Box 192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69" name="Text Box 192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70" name="Text Box 192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71" name="Text Box 192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72" name="Text Box 192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73" name="Text Box 192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74" name="Text Box 192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75" name="Text Box 192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76" name="Text Box 192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77" name="Text Box 192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78" name="Text Box 192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79" name="Text Box 192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80" name="Text Box 192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81" name="Text Box 192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82" name="Text Box 192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83" name="Text Box 192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84" name="Text Box 192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85" name="Text Box 192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86" name="Text Box 192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87" name="Text Box 192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88" name="Text Box 192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89" name="Text Box 192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90" name="Text Box 192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91" name="Text Box 192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92" name="Text Box 192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93" name="Text Box 192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94" name="Text Box 192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95" name="Text Box 192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96" name="Text Box 192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97" name="Text Box 192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98" name="Text Box 192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099" name="Text Box 192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00" name="Text Box 192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01" name="Text Box 192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02" name="Text Box 192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03" name="Text Box 192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04" name="Text Box 192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05" name="Text Box 192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06" name="Text Box 192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07" name="Text Box 192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08" name="Text Box 192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09" name="Text Box 192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10" name="Text Box 192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11" name="Text Box 192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12" name="Text Box 192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13" name="Text Box 192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14" name="Text Box 192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15" name="Text Box 192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16" name="Text Box 192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17" name="Text Box 192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18" name="Text Box 192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19" name="Text Box 192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20" name="Text Box 192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21" name="Text Box 192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22" name="Text Box 192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23" name="Text Box 192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24" name="Text Box 192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25" name="Text Box 192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26" name="Text Box 192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27" name="Text Box 192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28" name="Text Box 192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29" name="Text Box 192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30" name="Text Box 192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31" name="Text Box 192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32" name="Text Box 192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33" name="Text Box 192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34" name="Text Box 192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35" name="Text Box 192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36" name="Text Box 192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37" name="Text Box 192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38" name="Text Box 192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39" name="Text Box 192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40" name="Text Box 192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41" name="Text Box 192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42" name="Text Box 192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43" name="Text Box 192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44" name="Text Box 192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45" name="Text Box 193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46" name="Text Box 193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47" name="Text Box 193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48" name="Text Box 193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49" name="Text Box 193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50" name="Text Box 193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51" name="Text Box 193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52" name="Text Box 193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53" name="Text Box 193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54" name="Text Box 193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55" name="Text Box 193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56" name="Text Box 193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57" name="Text Box 193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58" name="Text Box 193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59" name="Text Box 193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60" name="Text Box 193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61" name="Text Box 193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62" name="Text Box 193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63" name="Text Box 193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64" name="Text Box 193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65" name="Text Box 193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66" name="Text Box 193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67" name="Text Box 193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68" name="Text Box 193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69" name="Text Box 193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70" name="Text Box 193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71" name="Text Box 193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72" name="Text Box 193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73" name="Text Box 193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74" name="Text Box 193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75" name="Text Box 193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76" name="Text Box 193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77" name="Text Box 193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78" name="Text Box 193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79" name="Text Box 193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80" name="Text Box 193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81" name="Text Box 193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82" name="Text Box 193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83" name="Text Box 193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84" name="Text Box 193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85" name="Text Box 193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86" name="Text Box 193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87" name="Text Box 193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88" name="Text Box 193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89" name="Text Box 193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90" name="Text Box 193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91" name="Text Box 193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92" name="Text Box 193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93" name="Text Box 193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94" name="Text Box 193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95" name="Text Box 193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96" name="Text Box 193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97" name="Text Box 193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98" name="Text Box 193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199" name="Text Box 193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00" name="Text Box 193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01" name="Text Box 193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02" name="Text Box 193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03" name="Text Box 193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04" name="Text Box 193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05" name="Text Box 193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06" name="Text Box 193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07" name="Text Box 193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08" name="Text Box 193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09" name="Text Box 193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10" name="Text Box 193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11" name="Text Box 193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12" name="Text Box 193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13" name="Text Box 193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14" name="Text Box 193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15" name="Text Box 193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16" name="Text Box 193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17" name="Text Box 193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18" name="Text Box 193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19" name="Text Box 193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20" name="Text Box 193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21" name="Text Box 193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22" name="Text Box 193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23" name="Text Box 193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24" name="Text Box 193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25" name="Text Box 193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26" name="Text Box 193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27" name="Text Box 193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28" name="Text Box 193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29" name="Text Box 193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30" name="Text Box 193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31" name="Text Box 193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32" name="Text Box 193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33" name="Text Box 193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34" name="Text Box 193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35" name="Text Box 193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36" name="Text Box 193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37" name="Text Box 193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38" name="Text Box 193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39" name="Text Box 193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40" name="Text Box 193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41" name="Text Box 193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42" name="Text Box 193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43" name="Text Box 193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44" name="Text Box 193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45" name="Text Box 194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46" name="Text Box 194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47" name="Text Box 194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48" name="Text Box 194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49" name="Text Box 194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50" name="Text Box 194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51" name="Text Box 194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52" name="Text Box 194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53" name="Text Box 194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54" name="Text Box 194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55" name="Text Box 194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56" name="Text Box 194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57" name="Text Box 194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58" name="Text Box 194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59" name="Text Box 194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60" name="Text Box 194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61" name="Text Box 194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62" name="Text Box 194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63" name="Text Box 194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64" name="Text Box 194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65" name="Text Box 194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66" name="Text Box 194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67" name="Text Box 194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68" name="Text Box 194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69" name="Text Box 194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70" name="Text Box 194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71" name="Text Box 194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72" name="Text Box 194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73" name="Text Box 194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74" name="Text Box 194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75" name="Text Box 194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76" name="Text Box 194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77" name="Text Box 194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78" name="Text Box 194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79" name="Text Box 194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80" name="Text Box 194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81" name="Text Box 194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82" name="Text Box 194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83" name="Text Box 194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84" name="Text Box 194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85" name="Text Box 194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86" name="Text Box 194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87" name="Text Box 194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88" name="Text Box 194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89" name="Text Box 194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90" name="Text Box 194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91" name="Text Box 194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92" name="Text Box 194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93" name="Text Box 194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94" name="Text Box 194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95" name="Text Box 194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96" name="Text Box 194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97" name="Text Box 194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98" name="Text Box 194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299" name="Text Box 194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00" name="Text Box 194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01" name="Text Box 194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02" name="Text Box 194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03" name="Text Box 194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04" name="Text Box 194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05" name="Text Box 194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06" name="Text Box 194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07" name="Text Box 194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08" name="Text Box 194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09" name="Text Box 194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10" name="Text Box 194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11" name="Text Box 194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12" name="Text Box 194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13" name="Text Box 194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14" name="Text Box 194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15" name="Text Box 194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16" name="Text Box 194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17" name="Text Box 194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18" name="Text Box 194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19" name="Text Box 194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20" name="Text Box 194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21" name="Text Box 194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22" name="Text Box 194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23" name="Text Box 194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24" name="Text Box 194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25" name="Text Box 194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26" name="Text Box 194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27" name="Text Box 194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28" name="Text Box 194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29" name="Text Box 194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30" name="Text Box 194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31" name="Text Box 194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32" name="Text Box 194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33" name="Text Box 194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34" name="Text Box 194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35" name="Text Box 194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36" name="Text Box 194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37" name="Text Box 194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38" name="Text Box 194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39" name="Text Box 194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40" name="Text Box 194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41" name="Text Box 194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42" name="Text Box 194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43" name="Text Box 194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44" name="Text Box 194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45" name="Text Box 195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46" name="Text Box 195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47" name="Text Box 195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48" name="Text Box 195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49" name="Text Box 195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50" name="Text Box 195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51" name="Text Box 195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52" name="Text Box 195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53" name="Text Box 195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54" name="Text Box 195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55" name="Text Box 195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56" name="Text Box 195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57" name="Text Box 195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58" name="Text Box 195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59" name="Text Box 195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60" name="Text Box 195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61" name="Text Box 195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62" name="Text Box 195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63" name="Text Box 195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64" name="Text Box 195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65" name="Text Box 195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66" name="Text Box 195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67" name="Text Box 195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68" name="Text Box 195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69" name="Text Box 195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70" name="Text Box 195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71" name="Text Box 195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72" name="Text Box 195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73" name="Text Box 195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74" name="Text Box 195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75" name="Text Box 195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76" name="Text Box 195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77" name="Text Box 195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78" name="Text Box 195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79" name="Text Box 195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80" name="Text Box 195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81" name="Text Box 195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82" name="Text Box 195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83" name="Text Box 195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84" name="Text Box 195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85" name="Text Box 195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86" name="Text Box 195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87" name="Text Box 195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88" name="Text Box 195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89" name="Text Box 195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90" name="Text Box 195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91" name="Text Box 195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92" name="Text Box 195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93" name="Text Box 195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94" name="Text Box 195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95" name="Text Box 195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96" name="Text Box 195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97" name="Text Box 195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98" name="Text Box 195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399" name="Text Box 195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00" name="Text Box 195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01" name="Text Box 195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02" name="Text Box 195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03" name="Text Box 195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04" name="Text Box 195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05" name="Text Box 195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06" name="Text Box 195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07" name="Text Box 195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08" name="Text Box 195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09" name="Text Box 195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10" name="Text Box 195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11" name="Text Box 195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12" name="Text Box 195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13" name="Text Box 195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14" name="Text Box 195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15" name="Text Box 195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16" name="Text Box 195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17" name="Text Box 195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18" name="Text Box 195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19" name="Text Box 195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20" name="Text Box 195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21" name="Text Box 195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22" name="Text Box 195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23" name="Text Box 195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24" name="Text Box 195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25" name="Text Box 195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26" name="Text Box 195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27" name="Text Box 195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28" name="Text Box 195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29" name="Text Box 195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30" name="Text Box 195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31" name="Text Box 195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32" name="Text Box 195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33" name="Text Box 195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34" name="Text Box 195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35" name="Text Box 195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36" name="Text Box 195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37" name="Text Box 195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38" name="Text Box 195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39" name="Text Box 195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40" name="Text Box 195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41" name="Text Box 195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42" name="Text Box 195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43" name="Text Box 195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44" name="Text Box 195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45" name="Text Box 196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46" name="Text Box 196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47" name="Text Box 196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48" name="Text Box 196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49" name="Text Box 196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50" name="Text Box 196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51" name="Text Box 196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52" name="Text Box 196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53" name="Text Box 196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54" name="Text Box 196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55" name="Text Box 196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56" name="Text Box 196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57" name="Text Box 196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58" name="Text Box 196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59" name="Text Box 196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60" name="Text Box 196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61" name="Text Box 196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62" name="Text Box 196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63" name="Text Box 196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64" name="Text Box 196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65" name="Text Box 196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66" name="Text Box 196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67" name="Text Box 196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68" name="Text Box 196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69" name="Text Box 196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70" name="Text Box 196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71" name="Text Box 196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72" name="Text Box 196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73" name="Text Box 196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74" name="Text Box 196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75" name="Text Box 196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76" name="Text Box 196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77" name="Text Box 196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78" name="Text Box 196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79" name="Text Box 196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80" name="Text Box 196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81" name="Text Box 196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82" name="Text Box 196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83" name="Text Box 196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84" name="Text Box 196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85" name="Text Box 196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86" name="Text Box 196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87" name="Text Box 196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88" name="Text Box 196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89" name="Text Box 196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90" name="Text Box 196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91" name="Text Box 196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92" name="Text Box 196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93" name="Text Box 196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94" name="Text Box 196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95" name="Text Box 196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96" name="Text Box 196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97" name="Text Box 196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98" name="Text Box 196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499" name="Text Box 196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00" name="Text Box 196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01" name="Text Box 196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02" name="Text Box 196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03" name="Text Box 196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04" name="Text Box 196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05" name="Text Box 196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06" name="Text Box 196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07" name="Text Box 196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08" name="Text Box 196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09" name="Text Box 196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10" name="Text Box 196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11" name="Text Box 196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12" name="Text Box 196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13" name="Text Box 196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14" name="Text Box 196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15" name="Text Box 196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16" name="Text Box 196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17" name="Text Box 196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18" name="Text Box 196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19" name="Text Box 196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20" name="Text Box 196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21" name="Text Box 196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22" name="Text Box 196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23" name="Text Box 196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24" name="Text Box 196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25" name="Text Box 196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26" name="Text Box 196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27" name="Text Box 196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28" name="Text Box 196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29" name="Text Box 196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30" name="Text Box 196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31" name="Text Box 196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32" name="Text Box 196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33" name="Text Box 196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34" name="Text Box 196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35" name="Text Box 196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36" name="Text Box 196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37" name="Text Box 196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38" name="Text Box 196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39" name="Text Box 196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40" name="Text Box 196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41" name="Text Box 196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42" name="Text Box 196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43" name="Text Box 196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44" name="Text Box 196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45" name="Text Box 197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46" name="Text Box 197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47" name="Text Box 197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48" name="Text Box 197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49" name="Text Box 197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50" name="Text Box 197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51" name="Text Box 197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52" name="Text Box 197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53" name="Text Box 197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54" name="Text Box 197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55" name="Text Box 197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56" name="Text Box 197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57" name="Text Box 197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58" name="Text Box 197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59" name="Text Box 197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60" name="Text Box 197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61" name="Text Box 197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62" name="Text Box 197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63" name="Text Box 197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64" name="Text Box 197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65" name="Text Box 197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66" name="Text Box 197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67" name="Text Box 197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68" name="Text Box 197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69" name="Text Box 197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70" name="Text Box 197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71" name="Text Box 197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72" name="Text Box 197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73" name="Text Box 197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74" name="Text Box 197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75" name="Text Box 197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76" name="Text Box 197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77" name="Text Box 197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78" name="Text Box 197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79" name="Text Box 197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80" name="Text Box 197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81" name="Text Box 197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82" name="Text Box 197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83" name="Text Box 197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84" name="Text Box 197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85" name="Text Box 197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86" name="Text Box 197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87" name="Text Box 197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88" name="Text Box 197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89" name="Text Box 197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90" name="Text Box 197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91" name="Text Box 197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92" name="Text Box 197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93" name="Text Box 197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94" name="Text Box 197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95" name="Text Box 197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96" name="Text Box 197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97" name="Text Box 197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98" name="Text Box 197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599" name="Text Box 197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00" name="Text Box 197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01" name="Text Box 197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02" name="Text Box 197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03" name="Text Box 197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04" name="Text Box 197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05" name="Text Box 197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06" name="Text Box 197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07" name="Text Box 197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08" name="Text Box 197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09" name="Text Box 197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10" name="Text Box 197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11" name="Text Box 197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12" name="Text Box 197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13" name="Text Box 197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14" name="Text Box 197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15" name="Text Box 197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16" name="Text Box 197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17" name="Text Box 197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18" name="Text Box 197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19" name="Text Box 197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20" name="Text Box 197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21" name="Text Box 197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22" name="Text Box 197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23" name="Text Box 197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24" name="Text Box 197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25" name="Text Box 197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26" name="Text Box 197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27" name="Text Box 197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28" name="Text Box 197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29" name="Text Box 197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30" name="Text Box 197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31" name="Text Box 197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32" name="Text Box 197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33" name="Text Box 197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34" name="Text Box 197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35" name="Text Box 197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36" name="Text Box 197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37" name="Text Box 197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38" name="Text Box 197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39" name="Text Box 197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40" name="Text Box 197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41" name="Text Box 197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42" name="Text Box 197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43" name="Text Box 197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44" name="Text Box 197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45" name="Text Box 198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46" name="Text Box 198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47" name="Text Box 198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48" name="Text Box 198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49" name="Text Box 198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50" name="Text Box 198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51" name="Text Box 198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52" name="Text Box 198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53" name="Text Box 198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54" name="Text Box 198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55" name="Text Box 198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56" name="Text Box 198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57" name="Text Box 198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58" name="Text Box 198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59" name="Text Box 198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60" name="Text Box 198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61" name="Text Box 198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62" name="Text Box 198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63" name="Text Box 198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64" name="Text Box 198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65" name="Text Box 198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66" name="Text Box 198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67" name="Text Box 198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68" name="Text Box 198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69" name="Text Box 198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70" name="Text Box 198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71" name="Text Box 198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72" name="Text Box 198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73" name="Text Box 198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74" name="Text Box 198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75" name="Text Box 198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76" name="Text Box 198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77" name="Text Box 198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78" name="Text Box 198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79" name="Text Box 198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80" name="Text Box 198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81" name="Text Box 198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82" name="Text Box 198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83" name="Text Box 198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84" name="Text Box 198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85" name="Text Box 198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86" name="Text Box 198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87" name="Text Box 198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88" name="Text Box 198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89" name="Text Box 198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90" name="Text Box 198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91" name="Text Box 198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92" name="Text Box 198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93" name="Text Box 198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94" name="Text Box 1984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95" name="Text Box 1985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96" name="Text Box 1985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97" name="Text Box 1985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98" name="Text Box 1985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699" name="Text Box 1985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00" name="Text Box 1985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01" name="Text Box 1985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02" name="Text Box 1985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03" name="Text Box 1985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04" name="Text Box 1985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05" name="Text Box 1986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06" name="Text Box 1986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07" name="Text Box 1986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08" name="Text Box 1986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09" name="Text Box 1986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10" name="Text Box 1986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11" name="Text Box 1986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12" name="Text Box 1986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13" name="Text Box 1986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14" name="Text Box 1986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15" name="Text Box 1987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16" name="Text Box 1987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17" name="Text Box 1987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18" name="Text Box 1987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19" name="Text Box 1987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20" name="Text Box 1987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21" name="Text Box 1987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22" name="Text Box 1987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23" name="Text Box 1987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24" name="Text Box 1987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25" name="Text Box 1988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26" name="Text Box 1988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27" name="Text Box 1988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28" name="Text Box 1988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29" name="Text Box 1988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30" name="Text Box 1988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31" name="Text Box 1988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32" name="Text Box 1988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33" name="Text Box 1988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34" name="Text Box 1988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35" name="Text Box 1989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36" name="Text Box 1989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37" name="Text Box 1989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38" name="Text Box 1989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39" name="Text Box 1989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40" name="Text Box 1989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41" name="Text Box 1989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42" name="Text Box 1989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43" name="Text Box 1989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44" name="Text Box 1989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45" name="Text Box 1990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46" name="Text Box 1990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47" name="Text Box 1990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48" name="Text Box 1990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49" name="Text Box 1990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50" name="Text Box 1990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51" name="Text Box 1990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52" name="Text Box 1990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53" name="Text Box 1990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54" name="Text Box 1990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55" name="Text Box 1991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56" name="Text Box 1991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57" name="Text Box 1991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58" name="Text Box 1991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59" name="Text Box 1991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60" name="Text Box 1991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61" name="Text Box 1991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62" name="Text Box 1991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63" name="Text Box 1991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64" name="Text Box 1991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65" name="Text Box 1992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66" name="Text Box 1992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67" name="Text Box 1992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68" name="Text Box 1992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69" name="Text Box 1992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70" name="Text Box 1992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71" name="Text Box 1992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72" name="Text Box 1992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73" name="Text Box 1992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74" name="Text Box 1992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75" name="Text Box 1993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76" name="Text Box 1993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77" name="Text Box 1993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78" name="Text Box 1993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79" name="Text Box 1993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80" name="Text Box 1993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81" name="Text Box 1993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82" name="Text Box 1993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83" name="Text Box 1993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84" name="Text Box 19939"/>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85" name="Text Box 19940"/>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86" name="Text Box 19941"/>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87" name="Text Box 19942"/>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88" name="Text Box 19943"/>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89" name="Text Box 19944"/>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90" name="Text Box 19945"/>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91" name="Text Box 19946"/>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92" name="Text Box 19947"/>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500</xdr:row>
      <xdr:rowOff>0</xdr:rowOff>
    </xdr:from>
    <xdr:to>
      <xdr:col>4</xdr:col>
      <xdr:colOff>85725</xdr:colOff>
      <xdr:row>501</xdr:row>
      <xdr:rowOff>19050</xdr:rowOff>
    </xdr:to>
    <xdr:sp macro="" textlink="">
      <xdr:nvSpPr>
        <xdr:cNvPr id="2793" name="Text Box 19948"/>
        <xdr:cNvSpPr txBox="1">
          <a:spLocks noChangeArrowheads="1"/>
        </xdr:cNvSpPr>
      </xdr:nvSpPr>
      <xdr:spPr bwMode="auto">
        <a:xfrm>
          <a:off x="4686300" y="95069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794" name="Text Box 199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795" name="Text Box 199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796" name="Text Box 199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797" name="Text Box 199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798" name="Text Box 199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799" name="Text Box 199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00" name="Text Box 199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01" name="Text Box 199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02" name="Text Box 199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03" name="Text Box 199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04" name="Text Box 199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05" name="Text Box 199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06" name="Text Box 199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07" name="Text Box 199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08" name="Text Box 199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09" name="Text Box 199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10" name="Text Box 199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11" name="Text Box 199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12" name="Text Box 199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13" name="Text Box 199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14" name="Text Box 199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15" name="Text Box 199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16" name="Text Box 199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17" name="Text Box 199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18" name="Text Box 199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19" name="Text Box 199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20" name="Text Box 199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21" name="Text Box 199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22" name="Text Box 199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23" name="Text Box 199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24" name="Text Box 199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25" name="Text Box 199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26" name="Text Box 199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27" name="Text Box 199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28" name="Text Box 199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29" name="Text Box 199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30" name="Text Box 199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31" name="Text Box 199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32" name="Text Box 199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33" name="Text Box 199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34" name="Text Box 199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35" name="Text Box 199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36" name="Text Box 199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37" name="Text Box 199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38" name="Text Box 199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39" name="Text Box 199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40" name="Text Box 199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41" name="Text Box 199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42" name="Text Box 199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43" name="Text Box 199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44" name="Text Box 200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45" name="Text Box 200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46" name="Text Box 200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47" name="Text Box 200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48" name="Text Box 200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49" name="Text Box 200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50" name="Text Box 200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51" name="Text Box 200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52" name="Text Box 200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53" name="Text Box 200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54" name="Text Box 200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55" name="Text Box 200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56" name="Text Box 200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57" name="Text Box 200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58" name="Text Box 200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59" name="Text Box 200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60" name="Text Box 200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61" name="Text Box 200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62" name="Text Box 200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63" name="Text Box 200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64" name="Text Box 200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65" name="Text Box 200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66" name="Text Box 200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67" name="Text Box 200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68" name="Text Box 200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69" name="Text Box 200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70" name="Text Box 200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71" name="Text Box 200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72" name="Text Box 200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73" name="Text Box 200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74" name="Text Box 200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75" name="Text Box 200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76" name="Text Box 200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77" name="Text Box 200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78" name="Text Box 200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79" name="Text Box 200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80" name="Text Box 200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81" name="Text Box 200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82" name="Text Box 200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83" name="Text Box 200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84" name="Text Box 200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85" name="Text Box 200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86" name="Text Box 200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87" name="Text Box 200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88" name="Text Box 200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89" name="Text Box 200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90" name="Text Box 200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91" name="Text Box 200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92" name="Text Box 200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93" name="Text Box 200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94" name="Text Box 200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95" name="Text Box 200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96" name="Text Box 200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97" name="Text Box 200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98" name="Text Box 200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899" name="Text Box 200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00" name="Text Box 200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01" name="Text Box 200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02" name="Text Box 200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03" name="Text Box 200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04" name="Text Box 200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05" name="Text Box 200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06" name="Text Box 200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07" name="Text Box 200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08" name="Text Box 200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09" name="Text Box 200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10" name="Text Box 200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11" name="Text Box 200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12" name="Text Box 200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13" name="Text Box 200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14" name="Text Box 200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15" name="Text Box 200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16" name="Text Box 200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17" name="Text Box 200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18" name="Text Box 200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19" name="Text Box 200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20" name="Text Box 200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21" name="Text Box 200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22" name="Text Box 200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23" name="Text Box 200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24" name="Text Box 200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25" name="Text Box 200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26" name="Text Box 200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27" name="Text Box 200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28" name="Text Box 200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29" name="Text Box 200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30" name="Text Box 200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31" name="Text Box 200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32" name="Text Box 200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33" name="Text Box 200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34" name="Text Box 200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35" name="Text Box 200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36" name="Text Box 200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37" name="Text Box 200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38" name="Text Box 200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39" name="Text Box 200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40" name="Text Box 200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41" name="Text Box 200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42" name="Text Box 200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43" name="Text Box 200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44" name="Text Box 201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45" name="Text Box 201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46" name="Text Box 201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47" name="Text Box 201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48" name="Text Box 201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49" name="Text Box 201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50" name="Text Box 201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51" name="Text Box 201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52" name="Text Box 201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53" name="Text Box 201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54" name="Text Box 201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55" name="Text Box 201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56" name="Text Box 201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57" name="Text Box 201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58" name="Text Box 201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59" name="Text Box 201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60" name="Text Box 201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61" name="Text Box 201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62" name="Text Box 201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63" name="Text Box 201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64" name="Text Box 201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65" name="Text Box 201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66" name="Text Box 201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67" name="Text Box 201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68" name="Text Box 201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69" name="Text Box 201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70" name="Text Box 201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71" name="Text Box 201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72" name="Text Box 201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73" name="Text Box 201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74" name="Text Box 201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75" name="Text Box 201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76" name="Text Box 201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77" name="Text Box 201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78" name="Text Box 201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79" name="Text Box 201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80" name="Text Box 201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81" name="Text Box 201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82" name="Text Box 201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83" name="Text Box 201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84" name="Text Box 201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85" name="Text Box 201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86" name="Text Box 201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87" name="Text Box 201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88" name="Text Box 201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89" name="Text Box 201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90" name="Text Box 201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91" name="Text Box 201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92" name="Text Box 201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93" name="Text Box 201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94" name="Text Box 201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95" name="Text Box 201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96" name="Text Box 201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97" name="Text Box 201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98" name="Text Box 201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2999" name="Text Box 201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00" name="Text Box 201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01" name="Text Box 201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02" name="Text Box 201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03" name="Text Box 201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04" name="Text Box 201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05" name="Text Box 201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06" name="Text Box 201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07" name="Text Box 201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08" name="Text Box 201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09" name="Text Box 201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10" name="Text Box 201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11" name="Text Box 201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12" name="Text Box 201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13" name="Text Box 201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14" name="Text Box 201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15" name="Text Box 201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16" name="Text Box 201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17" name="Text Box 201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18" name="Text Box 201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19" name="Text Box 201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20" name="Text Box 201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21" name="Text Box 201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22" name="Text Box 201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23" name="Text Box 201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24" name="Text Box 201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25" name="Text Box 201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26" name="Text Box 201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27" name="Text Box 201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28" name="Text Box 201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29" name="Text Box 201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30" name="Text Box 201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31" name="Text Box 201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32" name="Text Box 201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33" name="Text Box 201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34" name="Text Box 201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35" name="Text Box 201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36" name="Text Box 201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37" name="Text Box 201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38" name="Text Box 201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39" name="Text Box 201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40" name="Text Box 201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41" name="Text Box 201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42" name="Text Box 201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43" name="Text Box 201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44" name="Text Box 202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45" name="Text Box 202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46" name="Text Box 202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47" name="Text Box 202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48" name="Text Box 202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49" name="Text Box 202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50" name="Text Box 202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51" name="Text Box 202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52" name="Text Box 202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53" name="Text Box 202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54" name="Text Box 202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55" name="Text Box 202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56" name="Text Box 202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57" name="Text Box 202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58" name="Text Box 202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59" name="Text Box 202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60" name="Text Box 202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61" name="Text Box 202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62" name="Text Box 202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63" name="Text Box 202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64" name="Text Box 202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65" name="Text Box 202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66" name="Text Box 202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67" name="Text Box 202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68" name="Text Box 202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69" name="Text Box 202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70" name="Text Box 202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71" name="Text Box 202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72" name="Text Box 202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73" name="Text Box 202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74" name="Text Box 202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75" name="Text Box 202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76" name="Text Box 202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77" name="Text Box 202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78" name="Text Box 202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79" name="Text Box 202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80" name="Text Box 202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81" name="Text Box 202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82" name="Text Box 202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83" name="Text Box 202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84" name="Text Box 202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85" name="Text Box 202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86" name="Text Box 202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87" name="Text Box 202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88" name="Text Box 202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89" name="Text Box 202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90" name="Text Box 202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91" name="Text Box 202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92" name="Text Box 202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93" name="Text Box 202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94" name="Text Box 202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95" name="Text Box 202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96" name="Text Box 202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97" name="Text Box 202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98" name="Text Box 202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099" name="Text Box 202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00" name="Text Box 202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01" name="Text Box 202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02" name="Text Box 202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03" name="Text Box 202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04" name="Text Box 202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05" name="Text Box 202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06" name="Text Box 202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07" name="Text Box 202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08" name="Text Box 202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09" name="Text Box 202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10" name="Text Box 202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11" name="Text Box 202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12" name="Text Box 202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13" name="Text Box 202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14" name="Text Box 202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15" name="Text Box 202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16" name="Text Box 202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17" name="Text Box 202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18" name="Text Box 202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19" name="Text Box 202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20" name="Text Box 202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21" name="Text Box 202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22" name="Text Box 202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23" name="Text Box 202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24" name="Text Box 202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25" name="Text Box 202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26" name="Text Box 202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27" name="Text Box 202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28" name="Text Box 202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29" name="Text Box 202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30" name="Text Box 202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31" name="Text Box 202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32" name="Text Box 202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33" name="Text Box 202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34" name="Text Box 202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35" name="Text Box 202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36" name="Text Box 202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37" name="Text Box 202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38" name="Text Box 202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39" name="Text Box 202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40" name="Text Box 202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41" name="Text Box 202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42" name="Text Box 202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43" name="Text Box 202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44" name="Text Box 203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45" name="Text Box 203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46" name="Text Box 203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47" name="Text Box 203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48" name="Text Box 203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49" name="Text Box 203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50" name="Text Box 203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51" name="Text Box 203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52" name="Text Box 203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53" name="Text Box 203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54" name="Text Box 203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55" name="Text Box 203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56" name="Text Box 203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57" name="Text Box 203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58" name="Text Box 203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59" name="Text Box 203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60" name="Text Box 203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61" name="Text Box 203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62" name="Text Box 203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63" name="Text Box 203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64" name="Text Box 203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65" name="Text Box 203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66" name="Text Box 203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67" name="Text Box 203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68" name="Text Box 203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69" name="Text Box 203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70" name="Text Box 203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71" name="Text Box 203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72" name="Text Box 203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73" name="Text Box 203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74" name="Text Box 203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75" name="Text Box 203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76" name="Text Box 203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77" name="Text Box 203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78" name="Text Box 203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79" name="Text Box 203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80" name="Text Box 203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81" name="Text Box 203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82" name="Text Box 203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83" name="Text Box 203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84" name="Text Box 203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85" name="Text Box 203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86" name="Text Box 203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87" name="Text Box 203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88" name="Text Box 203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89" name="Text Box 203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90" name="Text Box 203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91" name="Text Box 203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92" name="Text Box 203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93" name="Text Box 203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94" name="Text Box 203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95" name="Text Box 203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96" name="Text Box 203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97" name="Text Box 203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98" name="Text Box 203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199" name="Text Box 203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00" name="Text Box 203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01" name="Text Box 203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02" name="Text Box 203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03" name="Text Box 203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04" name="Text Box 203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05" name="Text Box 203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06" name="Text Box 203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07" name="Text Box 203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08" name="Text Box 203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09" name="Text Box 203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10" name="Text Box 203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11" name="Text Box 203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12" name="Text Box 203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13" name="Text Box 203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14" name="Text Box 203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15" name="Text Box 203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16" name="Text Box 203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17" name="Text Box 203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18" name="Text Box 203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19" name="Text Box 203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20" name="Text Box 203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21" name="Text Box 203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22" name="Text Box 203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23" name="Text Box 203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24" name="Text Box 203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25" name="Text Box 203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26" name="Text Box 203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27" name="Text Box 203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28" name="Text Box 203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29" name="Text Box 203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30" name="Text Box 203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31" name="Text Box 203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32" name="Text Box 203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33" name="Text Box 203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34" name="Text Box 203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35" name="Text Box 203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36" name="Text Box 203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37" name="Text Box 203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38" name="Text Box 203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39" name="Text Box 203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40" name="Text Box 203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41" name="Text Box 203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42" name="Text Box 203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43" name="Text Box 203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44" name="Text Box 204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45" name="Text Box 204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46" name="Text Box 204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47" name="Text Box 204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48" name="Text Box 204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49" name="Text Box 204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50" name="Text Box 204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51" name="Text Box 204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52" name="Text Box 204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53" name="Text Box 204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54" name="Text Box 204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55" name="Text Box 204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56" name="Text Box 204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57" name="Text Box 204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58" name="Text Box 204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59" name="Text Box 204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60" name="Text Box 204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61" name="Text Box 204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62" name="Text Box 204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63" name="Text Box 204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64" name="Text Box 204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65" name="Text Box 204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66" name="Text Box 204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67" name="Text Box 204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68" name="Text Box 204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69" name="Text Box 204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70" name="Text Box 204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71" name="Text Box 204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72" name="Text Box 204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73" name="Text Box 204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74" name="Text Box 204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75" name="Text Box 204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76" name="Text Box 204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77" name="Text Box 204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78" name="Text Box 204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79" name="Text Box 204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80" name="Text Box 204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81" name="Text Box 204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82" name="Text Box 204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83" name="Text Box 204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84" name="Text Box 204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85" name="Text Box 204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86" name="Text Box 204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87" name="Text Box 204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88" name="Text Box 204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89" name="Text Box 204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90" name="Text Box 204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91" name="Text Box 204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92" name="Text Box 204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93" name="Text Box 204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94" name="Text Box 204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95" name="Text Box 204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96" name="Text Box 204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97" name="Text Box 204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98" name="Text Box 204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299" name="Text Box 204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00" name="Text Box 204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01" name="Text Box 204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02" name="Text Box 204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03" name="Text Box 204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04" name="Text Box 204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05" name="Text Box 204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06" name="Text Box 204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07" name="Text Box 204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08" name="Text Box 204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09" name="Text Box 204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10" name="Text Box 204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11" name="Text Box 204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12" name="Text Box 204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13" name="Text Box 204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14" name="Text Box 204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15" name="Text Box 204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16" name="Text Box 204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17" name="Text Box 204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18" name="Text Box 204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19" name="Text Box 204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20" name="Text Box 204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21" name="Text Box 204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22" name="Text Box 204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23" name="Text Box 204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24" name="Text Box 204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25" name="Text Box 204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26" name="Text Box 204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27" name="Text Box 204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28" name="Text Box 204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29" name="Text Box 204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30" name="Text Box 204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31" name="Text Box 204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32" name="Text Box 204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33" name="Text Box 204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34" name="Text Box 204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35" name="Text Box 204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36" name="Text Box 204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37" name="Text Box 204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38" name="Text Box 204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39" name="Text Box 204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40" name="Text Box 204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41" name="Text Box 204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42" name="Text Box 204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43" name="Text Box 204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44" name="Text Box 205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45" name="Text Box 205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46" name="Text Box 205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47" name="Text Box 205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48" name="Text Box 205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49" name="Text Box 205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50" name="Text Box 205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51" name="Text Box 205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52" name="Text Box 205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53" name="Text Box 205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54" name="Text Box 205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55" name="Text Box 205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56" name="Text Box 205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57" name="Text Box 205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58" name="Text Box 205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59" name="Text Box 205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60" name="Text Box 205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61" name="Text Box 205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62" name="Text Box 205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63" name="Text Box 205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64" name="Text Box 205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65" name="Text Box 205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66" name="Text Box 205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67" name="Text Box 205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68" name="Text Box 205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69" name="Text Box 205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70" name="Text Box 205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71" name="Text Box 205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72" name="Text Box 205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73" name="Text Box 205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74" name="Text Box 205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75" name="Text Box 205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76" name="Text Box 205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77" name="Text Box 205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78" name="Text Box 205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79" name="Text Box 205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80" name="Text Box 205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81" name="Text Box 205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82" name="Text Box 205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83" name="Text Box 205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84" name="Text Box 205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85" name="Text Box 205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86" name="Text Box 205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87" name="Text Box 205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88" name="Text Box 205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89" name="Text Box 205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90" name="Text Box 205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91" name="Text Box 205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92" name="Text Box 205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93" name="Text Box 205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94" name="Text Box 205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95" name="Text Box 205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96" name="Text Box 205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97" name="Text Box 205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98" name="Text Box 205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399" name="Text Box 205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00" name="Text Box 205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01" name="Text Box 205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02" name="Text Box 205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03" name="Text Box 205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04" name="Text Box 205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05" name="Text Box 205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06" name="Text Box 205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07" name="Text Box 205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08" name="Text Box 205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09" name="Text Box 205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10" name="Text Box 205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11" name="Text Box 205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12" name="Text Box 205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13" name="Text Box 205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14" name="Text Box 205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15" name="Text Box 205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16" name="Text Box 205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17" name="Text Box 205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18" name="Text Box 205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19" name="Text Box 205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20" name="Text Box 205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21" name="Text Box 205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22" name="Text Box 205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23" name="Text Box 205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24" name="Text Box 205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25" name="Text Box 205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26" name="Text Box 205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27" name="Text Box 205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28" name="Text Box 205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29" name="Text Box 205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30" name="Text Box 205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31" name="Text Box 205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32" name="Text Box 205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33" name="Text Box 205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34" name="Text Box 205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35" name="Text Box 205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36" name="Text Box 205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37" name="Text Box 205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38" name="Text Box 205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39" name="Text Box 205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40" name="Text Box 205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41" name="Text Box 205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42" name="Text Box 205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43" name="Text Box 205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44" name="Text Box 206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45" name="Text Box 206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46" name="Text Box 206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47" name="Text Box 206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48" name="Text Box 206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49" name="Text Box 206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50" name="Text Box 206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51" name="Text Box 206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52" name="Text Box 206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53" name="Text Box 206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54" name="Text Box 206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55" name="Text Box 206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56" name="Text Box 206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57" name="Text Box 206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58" name="Text Box 206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59" name="Text Box 206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60" name="Text Box 206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61" name="Text Box 206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62" name="Text Box 206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63" name="Text Box 206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64" name="Text Box 206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65" name="Text Box 206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66" name="Text Box 206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67" name="Text Box 206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68" name="Text Box 206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69" name="Text Box 206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70" name="Text Box 206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71" name="Text Box 206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72" name="Text Box 206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73" name="Text Box 206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74" name="Text Box 206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75" name="Text Box 206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76" name="Text Box 206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77" name="Text Box 206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78" name="Text Box 206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79" name="Text Box 206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80" name="Text Box 206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81" name="Text Box 206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82" name="Text Box 206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83" name="Text Box 206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84" name="Text Box 206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85" name="Text Box 206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86" name="Text Box 206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87" name="Text Box 206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88" name="Text Box 206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89" name="Text Box 206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90" name="Text Box 206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91" name="Text Box 206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92" name="Text Box 206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93" name="Text Box 206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94" name="Text Box 206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95" name="Text Box 206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96" name="Text Box 206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97" name="Text Box 206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98" name="Text Box 206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499" name="Text Box 206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00" name="Text Box 206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01" name="Text Box 206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02" name="Text Box 206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03" name="Text Box 206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04" name="Text Box 206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05" name="Text Box 206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06" name="Text Box 206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07" name="Text Box 206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08" name="Text Box 206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09" name="Text Box 206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10" name="Text Box 206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11" name="Text Box 206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12" name="Text Box 206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13" name="Text Box 206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14" name="Text Box 206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15" name="Text Box 206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16" name="Text Box 206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17" name="Text Box 206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18" name="Text Box 206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19" name="Text Box 206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20" name="Text Box 206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21" name="Text Box 206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22" name="Text Box 206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23" name="Text Box 206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24" name="Text Box 206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25" name="Text Box 206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26" name="Text Box 206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27" name="Text Box 206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28" name="Text Box 206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29" name="Text Box 206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30" name="Text Box 206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31" name="Text Box 206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32" name="Text Box 206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33" name="Text Box 206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34" name="Text Box 206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35" name="Text Box 206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36" name="Text Box 206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37" name="Text Box 206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38" name="Text Box 206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39" name="Text Box 206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40" name="Text Box 206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41" name="Text Box 206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42" name="Text Box 206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43" name="Text Box 206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44" name="Text Box 207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45" name="Text Box 207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46" name="Text Box 207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47" name="Text Box 207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48" name="Text Box 207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49" name="Text Box 207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50" name="Text Box 207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51" name="Text Box 207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52" name="Text Box 207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53" name="Text Box 207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54" name="Text Box 207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55" name="Text Box 207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56" name="Text Box 207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57" name="Text Box 207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58" name="Text Box 207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59" name="Text Box 207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60" name="Text Box 207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61" name="Text Box 207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62" name="Text Box 207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63" name="Text Box 207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64" name="Text Box 207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65" name="Text Box 207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66" name="Text Box 207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67" name="Text Box 207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68" name="Text Box 207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69" name="Text Box 207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70" name="Text Box 207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71" name="Text Box 207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72" name="Text Box 207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73" name="Text Box 207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74" name="Text Box 207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75" name="Text Box 207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76" name="Text Box 207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77" name="Text Box 207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78" name="Text Box 207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79" name="Text Box 207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80" name="Text Box 207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81" name="Text Box 207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82" name="Text Box 207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83" name="Text Box 207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84" name="Text Box 207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85" name="Text Box 207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86" name="Text Box 207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87" name="Text Box 207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88" name="Text Box 207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89" name="Text Box 207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90" name="Text Box 207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91" name="Text Box 207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92" name="Text Box 207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93" name="Text Box 207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94" name="Text Box 207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95" name="Text Box 207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96" name="Text Box 207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97" name="Text Box 207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98" name="Text Box 207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599" name="Text Box 207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00" name="Text Box 207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01" name="Text Box 207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02" name="Text Box 207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03" name="Text Box 207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04" name="Text Box 207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05" name="Text Box 207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06" name="Text Box 207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07" name="Text Box 207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08" name="Text Box 207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09" name="Text Box 207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10" name="Text Box 207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11" name="Text Box 207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12" name="Text Box 207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13" name="Text Box 207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14" name="Text Box 207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15" name="Text Box 207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16" name="Text Box 207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17" name="Text Box 207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18" name="Text Box 207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19" name="Text Box 207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20" name="Text Box 207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21" name="Text Box 207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22" name="Text Box 207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23" name="Text Box 207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24" name="Text Box 207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25" name="Text Box 207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26" name="Text Box 207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27" name="Text Box 207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28" name="Text Box 207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29" name="Text Box 207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30" name="Text Box 207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31" name="Text Box 207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32" name="Text Box 207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33" name="Text Box 207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34" name="Text Box 207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35" name="Text Box 207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36" name="Text Box 207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37" name="Text Box 207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38" name="Text Box 207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39" name="Text Box 207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40" name="Text Box 207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41" name="Text Box 207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42" name="Text Box 207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43" name="Text Box 207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44" name="Text Box 208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45" name="Text Box 208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46" name="Text Box 208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47" name="Text Box 208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48" name="Text Box 208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49" name="Text Box 208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50" name="Text Box 208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51" name="Text Box 208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52" name="Text Box 208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53" name="Text Box 208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54" name="Text Box 208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55" name="Text Box 208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56" name="Text Box 208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57" name="Text Box 208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58" name="Text Box 208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59" name="Text Box 208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60" name="Text Box 208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61" name="Text Box 208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62" name="Text Box 208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63" name="Text Box 208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64" name="Text Box 208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65" name="Text Box 208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66" name="Text Box 208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67" name="Text Box 208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68" name="Text Box 208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69" name="Text Box 208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70" name="Text Box 208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71" name="Text Box 208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72" name="Text Box 208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73" name="Text Box 208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74" name="Text Box 208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75" name="Text Box 208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76" name="Text Box 208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77" name="Text Box 208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78" name="Text Box 208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79" name="Text Box 208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80" name="Text Box 208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81" name="Text Box 208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82" name="Text Box 208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83" name="Text Box 208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84" name="Text Box 208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85" name="Text Box 208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86" name="Text Box 208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87" name="Text Box 208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88" name="Text Box 208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89" name="Text Box 208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90" name="Text Box 208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91" name="Text Box 208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92" name="Text Box 208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93" name="Text Box 208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94" name="Text Box 208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95" name="Text Box 208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96" name="Text Box 208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97" name="Text Box 208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98" name="Text Box 208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699" name="Text Box 208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00" name="Text Box 208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01" name="Text Box 208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02" name="Text Box 208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03" name="Text Box 208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04" name="Text Box 208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05" name="Text Box 208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06" name="Text Box 208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07" name="Text Box 208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08" name="Text Box 208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09" name="Text Box 208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10" name="Text Box 208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11" name="Text Box 208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12" name="Text Box 208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13" name="Text Box 208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14" name="Text Box 208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15" name="Text Box 208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16" name="Text Box 208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17" name="Text Box 208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18" name="Text Box 208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19" name="Text Box 208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20" name="Text Box 208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21" name="Text Box 208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22" name="Text Box 208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23" name="Text Box 208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24" name="Text Box 208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25" name="Text Box 208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26" name="Text Box 208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27" name="Text Box 208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28" name="Text Box 208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29" name="Text Box 208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30" name="Text Box 208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31" name="Text Box 208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32" name="Text Box 208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33" name="Text Box 208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34" name="Text Box 208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35" name="Text Box 208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36" name="Text Box 208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37" name="Text Box 208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38" name="Text Box 208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39" name="Text Box 208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40" name="Text Box 208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41" name="Text Box 208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42" name="Text Box 208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43" name="Text Box 208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44" name="Text Box 209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45" name="Text Box 209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46" name="Text Box 209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47" name="Text Box 209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48" name="Text Box 209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49" name="Text Box 209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50" name="Text Box 209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51" name="Text Box 209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52" name="Text Box 209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53" name="Text Box 209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54" name="Text Box 209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55" name="Text Box 209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56" name="Text Box 209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57" name="Text Box 209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58" name="Text Box 209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59" name="Text Box 209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60" name="Text Box 209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61" name="Text Box 209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62" name="Text Box 209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63" name="Text Box 209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64" name="Text Box 209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65" name="Text Box 209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66" name="Text Box 209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67" name="Text Box 209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68" name="Text Box 209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69" name="Text Box 209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70" name="Text Box 209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71" name="Text Box 209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72" name="Text Box 209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73" name="Text Box 209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74" name="Text Box 209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75" name="Text Box 209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76" name="Text Box 209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77" name="Text Box 209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78" name="Text Box 209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79" name="Text Box 209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80" name="Text Box 209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81" name="Text Box 209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82" name="Text Box 209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83" name="Text Box 209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84" name="Text Box 209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85" name="Text Box 209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86" name="Text Box 209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87" name="Text Box 209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88" name="Text Box 209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89" name="Text Box 209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90" name="Text Box 209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91" name="Text Box 209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92" name="Text Box 209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93" name="Text Box 209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94" name="Text Box 209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95" name="Text Box 209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96" name="Text Box 209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97" name="Text Box 209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98" name="Text Box 209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799" name="Text Box 209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00" name="Text Box 209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01" name="Text Box 209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02" name="Text Box 209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03" name="Text Box 209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04" name="Text Box 209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05" name="Text Box 209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06" name="Text Box 209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07" name="Text Box 209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08" name="Text Box 209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09" name="Text Box 209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10" name="Text Box 209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11" name="Text Box 209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12" name="Text Box 209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13" name="Text Box 209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14" name="Text Box 209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15" name="Text Box 209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16" name="Text Box 209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17" name="Text Box 209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18" name="Text Box 209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19" name="Text Box 209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20" name="Text Box 209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21" name="Text Box 209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22" name="Text Box 209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23" name="Text Box 209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24" name="Text Box 209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25" name="Text Box 209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26" name="Text Box 209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27" name="Text Box 209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28" name="Text Box 209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29" name="Text Box 209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30" name="Text Box 209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31" name="Text Box 209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32" name="Text Box 209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33" name="Text Box 209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34" name="Text Box 209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35" name="Text Box 209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36" name="Text Box 209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37" name="Text Box 209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38" name="Text Box 209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39" name="Text Box 209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40" name="Text Box 209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41" name="Text Box 209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42" name="Text Box 209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43" name="Text Box 209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44" name="Text Box 210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45" name="Text Box 210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46" name="Text Box 210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47" name="Text Box 210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48" name="Text Box 210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49" name="Text Box 210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50" name="Text Box 210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51" name="Text Box 210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52" name="Text Box 210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53" name="Text Box 210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54" name="Text Box 210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55" name="Text Box 210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56" name="Text Box 210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57" name="Text Box 210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58" name="Text Box 210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59" name="Text Box 210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60" name="Text Box 210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61" name="Text Box 210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62" name="Text Box 210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63" name="Text Box 210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64" name="Text Box 210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65" name="Text Box 210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66" name="Text Box 210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67" name="Text Box 210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68" name="Text Box 210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69" name="Text Box 210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70" name="Text Box 210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71" name="Text Box 210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72" name="Text Box 210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73" name="Text Box 210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74" name="Text Box 210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75" name="Text Box 210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76" name="Text Box 210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77" name="Text Box 210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78" name="Text Box 210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79" name="Text Box 210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80" name="Text Box 210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81" name="Text Box 210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82" name="Text Box 210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83" name="Text Box 210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84" name="Text Box 210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85" name="Text Box 210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86" name="Text Box 210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87" name="Text Box 210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88" name="Text Box 210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89" name="Text Box 210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90" name="Text Box 210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91" name="Text Box 210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92" name="Text Box 210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93" name="Text Box 210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94" name="Text Box 210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95" name="Text Box 210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96" name="Text Box 210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97" name="Text Box 210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98" name="Text Box 210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899" name="Text Box 210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00" name="Text Box 210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01" name="Text Box 210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02" name="Text Box 210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03" name="Text Box 210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04" name="Text Box 210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05" name="Text Box 210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06" name="Text Box 210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07" name="Text Box 210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08" name="Text Box 210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09" name="Text Box 210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10" name="Text Box 210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11" name="Text Box 210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12" name="Text Box 210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13" name="Text Box 210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14" name="Text Box 210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15" name="Text Box 210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16" name="Text Box 210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17" name="Text Box 210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18" name="Text Box 210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19" name="Text Box 210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20" name="Text Box 210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21" name="Text Box 210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22" name="Text Box 210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23" name="Text Box 210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24" name="Text Box 210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25" name="Text Box 210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26" name="Text Box 210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27" name="Text Box 210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28" name="Text Box 210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29" name="Text Box 210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30" name="Text Box 210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31" name="Text Box 210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32" name="Text Box 210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33" name="Text Box 210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34" name="Text Box 210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35" name="Text Box 210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36" name="Text Box 210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37" name="Text Box 210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38" name="Text Box 210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39" name="Text Box 210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40" name="Text Box 210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41" name="Text Box 210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42" name="Text Box 210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43" name="Text Box 210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44" name="Text Box 211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45" name="Text Box 211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46" name="Text Box 211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47" name="Text Box 211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48" name="Text Box 211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49" name="Text Box 211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50" name="Text Box 211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51" name="Text Box 211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52" name="Text Box 211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53" name="Text Box 211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54" name="Text Box 211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55" name="Text Box 211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56" name="Text Box 211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57" name="Text Box 211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58" name="Text Box 211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59" name="Text Box 211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60" name="Text Box 211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61" name="Text Box 211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62" name="Text Box 211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63" name="Text Box 211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64" name="Text Box 211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65" name="Text Box 211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66" name="Text Box 211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67" name="Text Box 211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68" name="Text Box 211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69" name="Text Box 211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70" name="Text Box 211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71" name="Text Box 211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72" name="Text Box 211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73" name="Text Box 211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74" name="Text Box 211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75" name="Text Box 211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76" name="Text Box 211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77" name="Text Box 211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78" name="Text Box 211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79" name="Text Box 211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80" name="Text Box 211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81" name="Text Box 211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82" name="Text Box 211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83" name="Text Box 211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84" name="Text Box 211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85" name="Text Box 211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86" name="Text Box 211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87" name="Text Box 211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88" name="Text Box 211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89" name="Text Box 211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90" name="Text Box 211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91" name="Text Box 211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92" name="Text Box 211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93" name="Text Box 211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94" name="Text Box 211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95" name="Text Box 211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96" name="Text Box 211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97" name="Text Box 211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98" name="Text Box 211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3999" name="Text Box 211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00" name="Text Box 211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01" name="Text Box 211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02" name="Text Box 211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03" name="Text Box 211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04" name="Text Box 211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05" name="Text Box 211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06" name="Text Box 211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07" name="Text Box 211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08" name="Text Box 211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09" name="Text Box 211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10" name="Text Box 211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11" name="Text Box 211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12" name="Text Box 211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13" name="Text Box 211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14" name="Text Box 211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15" name="Text Box 211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16" name="Text Box 211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17" name="Text Box 211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18" name="Text Box 211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19" name="Text Box 211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20" name="Text Box 211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21" name="Text Box 211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22" name="Text Box 211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23" name="Text Box 211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24" name="Text Box 211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25" name="Text Box 211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26" name="Text Box 211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27" name="Text Box 211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28" name="Text Box 211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29" name="Text Box 211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30" name="Text Box 211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31" name="Text Box 211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32" name="Text Box 211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33" name="Text Box 211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34" name="Text Box 211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35" name="Text Box 211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36" name="Text Box 211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37" name="Text Box 211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38" name="Text Box 211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39" name="Text Box 211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40" name="Text Box 211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41" name="Text Box 211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42" name="Text Box 211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43" name="Text Box 211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44" name="Text Box 212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45" name="Text Box 212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46" name="Text Box 212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47" name="Text Box 212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48" name="Text Box 212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49" name="Text Box 212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50" name="Text Box 212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51" name="Text Box 212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52" name="Text Box 212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53" name="Text Box 212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54" name="Text Box 212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55" name="Text Box 212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56" name="Text Box 212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57" name="Text Box 212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58" name="Text Box 212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59" name="Text Box 212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60" name="Text Box 212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61" name="Text Box 212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62" name="Text Box 212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63" name="Text Box 212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64" name="Text Box 212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65" name="Text Box 212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66" name="Text Box 212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67" name="Text Box 212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68" name="Text Box 212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69" name="Text Box 212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70" name="Text Box 212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71" name="Text Box 212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72" name="Text Box 212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73" name="Text Box 212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74" name="Text Box 212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75" name="Text Box 212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76" name="Text Box 212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77" name="Text Box 212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78" name="Text Box 212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79" name="Text Box 212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80" name="Text Box 212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81" name="Text Box 212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82" name="Text Box 212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83" name="Text Box 212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84" name="Text Box 212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85" name="Text Box 212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86" name="Text Box 212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87" name="Text Box 212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88" name="Text Box 212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89" name="Text Box 212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90" name="Text Box 212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91" name="Text Box 212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92" name="Text Box 212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93" name="Text Box 212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94" name="Text Box 212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95" name="Text Box 212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96" name="Text Box 212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97" name="Text Box 212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98" name="Text Box 212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099" name="Text Box 212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00" name="Text Box 212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01" name="Text Box 212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02" name="Text Box 212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03" name="Text Box 212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04" name="Text Box 212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05" name="Text Box 212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06" name="Text Box 212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07" name="Text Box 212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08" name="Text Box 212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09" name="Text Box 212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10" name="Text Box 212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11" name="Text Box 212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12" name="Text Box 212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13" name="Text Box 212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14" name="Text Box 212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15" name="Text Box 212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16" name="Text Box 212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17" name="Text Box 212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18" name="Text Box 212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19" name="Text Box 212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20" name="Text Box 212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21" name="Text Box 212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22" name="Text Box 212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23" name="Text Box 212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24" name="Text Box 212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25" name="Text Box 212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26" name="Text Box 212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27" name="Text Box 212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28" name="Text Box 212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29" name="Text Box 212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30" name="Text Box 212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31" name="Text Box 212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32" name="Text Box 212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33" name="Text Box 212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34" name="Text Box 212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35" name="Text Box 212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36" name="Text Box 212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37" name="Text Box 212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38" name="Text Box 212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39" name="Text Box 212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40" name="Text Box 212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41" name="Text Box 212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42" name="Text Box 212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43" name="Text Box 212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44" name="Text Box 213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45" name="Text Box 213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46" name="Text Box 213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47" name="Text Box 213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48" name="Text Box 213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49" name="Text Box 213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50" name="Text Box 213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51" name="Text Box 213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52" name="Text Box 213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53" name="Text Box 213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54" name="Text Box 213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55" name="Text Box 213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56" name="Text Box 213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57" name="Text Box 213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58" name="Text Box 213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59" name="Text Box 213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60" name="Text Box 213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61" name="Text Box 213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62" name="Text Box 213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63" name="Text Box 213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64" name="Text Box 213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65" name="Text Box 213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66" name="Text Box 213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67" name="Text Box 213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68" name="Text Box 213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69" name="Text Box 213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70" name="Text Box 213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71" name="Text Box 213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72" name="Text Box 213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73" name="Text Box 213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74" name="Text Box 213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75" name="Text Box 213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76" name="Text Box 213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77" name="Text Box 213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78" name="Text Box 213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79" name="Text Box 213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80" name="Text Box 213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81" name="Text Box 213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82" name="Text Box 213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83" name="Text Box 213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84" name="Text Box 213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85" name="Text Box 213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86" name="Text Box 213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87" name="Text Box 213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88" name="Text Box 213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89" name="Text Box 213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90" name="Text Box 213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91" name="Text Box 213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92" name="Text Box 213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93" name="Text Box 213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94" name="Text Box 213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95" name="Text Box 213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96" name="Text Box 213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97" name="Text Box 213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98" name="Text Box 213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199" name="Text Box 213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00" name="Text Box 213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01" name="Text Box 213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02" name="Text Box 213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03" name="Text Box 213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04" name="Text Box 213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05" name="Text Box 213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06" name="Text Box 213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07" name="Text Box 213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08" name="Text Box 213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09" name="Text Box 213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10" name="Text Box 213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11" name="Text Box 213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12" name="Text Box 213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13" name="Text Box 213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14" name="Text Box 213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15" name="Text Box 213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16" name="Text Box 213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17" name="Text Box 213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18" name="Text Box 213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19" name="Text Box 213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20" name="Text Box 213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21" name="Text Box 213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22" name="Text Box 213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23" name="Text Box 213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24" name="Text Box 213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25" name="Text Box 213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26" name="Text Box 213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27" name="Text Box 213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28" name="Text Box 213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29" name="Text Box 213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30" name="Text Box 213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31" name="Text Box 213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32" name="Text Box 213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33" name="Text Box 213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34" name="Text Box 213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35" name="Text Box 213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36" name="Text Box 213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37" name="Text Box 213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38" name="Text Box 213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39" name="Text Box 213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40" name="Text Box 213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41" name="Text Box 213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42" name="Text Box 213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43" name="Text Box 213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44" name="Text Box 214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45" name="Text Box 214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46" name="Text Box 214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47" name="Text Box 214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48" name="Text Box 214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49" name="Text Box 214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50" name="Text Box 214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51" name="Text Box 214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52" name="Text Box 214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53" name="Text Box 214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54" name="Text Box 214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55" name="Text Box 214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56" name="Text Box 214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57" name="Text Box 214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58" name="Text Box 214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59" name="Text Box 214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60" name="Text Box 214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61" name="Text Box 214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62" name="Text Box 214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63" name="Text Box 214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64" name="Text Box 214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65" name="Text Box 214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66" name="Text Box 214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67" name="Text Box 214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68" name="Text Box 214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69" name="Text Box 214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70" name="Text Box 214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71" name="Text Box 214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72" name="Text Box 214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73" name="Text Box 214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74" name="Text Box 214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75" name="Text Box 214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76" name="Text Box 214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77" name="Text Box 214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78" name="Text Box 214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79" name="Text Box 214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80" name="Text Box 214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81" name="Text Box 214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82" name="Text Box 214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83" name="Text Box 214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84" name="Text Box 214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85" name="Text Box 214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86" name="Text Box 214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87" name="Text Box 214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88" name="Text Box 214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89" name="Text Box 214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90" name="Text Box 214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91" name="Text Box 214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92" name="Text Box 214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93" name="Text Box 214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94" name="Text Box 214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95" name="Text Box 214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96" name="Text Box 214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97" name="Text Box 214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98" name="Text Box 214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299" name="Text Box 214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00" name="Text Box 214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01" name="Text Box 214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02" name="Text Box 214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03" name="Text Box 214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04" name="Text Box 214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05" name="Text Box 214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06" name="Text Box 214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07" name="Text Box 214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08" name="Text Box 214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09" name="Text Box 214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10" name="Text Box 214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11" name="Text Box 214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12" name="Text Box 214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13" name="Text Box 214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14" name="Text Box 214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15" name="Text Box 214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16" name="Text Box 214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17" name="Text Box 214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18" name="Text Box 214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19" name="Text Box 214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20" name="Text Box 214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21" name="Text Box 214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22" name="Text Box 214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23" name="Text Box 214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24" name="Text Box 214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25" name="Text Box 214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26" name="Text Box 214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27" name="Text Box 214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28" name="Text Box 214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29" name="Text Box 214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30" name="Text Box 214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31" name="Text Box 214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32" name="Text Box 214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33" name="Text Box 214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34" name="Text Box 214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35" name="Text Box 214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36" name="Text Box 214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37" name="Text Box 214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38" name="Text Box 214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39" name="Text Box 214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40" name="Text Box 214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41" name="Text Box 214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42" name="Text Box 214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43" name="Text Box 214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44" name="Text Box 215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45" name="Text Box 215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46" name="Text Box 215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47" name="Text Box 215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48" name="Text Box 215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49" name="Text Box 215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50" name="Text Box 215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51" name="Text Box 215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52" name="Text Box 215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53" name="Text Box 215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54" name="Text Box 215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55" name="Text Box 215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56" name="Text Box 215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57" name="Text Box 215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58" name="Text Box 215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59" name="Text Box 215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60" name="Text Box 215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61" name="Text Box 215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62" name="Text Box 215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63" name="Text Box 215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64" name="Text Box 215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65" name="Text Box 215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66" name="Text Box 215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67" name="Text Box 215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68" name="Text Box 215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69" name="Text Box 215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70" name="Text Box 215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71" name="Text Box 215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72" name="Text Box 215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73" name="Text Box 215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74" name="Text Box 215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75" name="Text Box 215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76" name="Text Box 215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77" name="Text Box 215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78" name="Text Box 215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79" name="Text Box 215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80" name="Text Box 215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81" name="Text Box 215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82" name="Text Box 215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83" name="Text Box 215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84" name="Text Box 215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85" name="Text Box 215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86" name="Text Box 215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87" name="Text Box 215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88" name="Text Box 215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89" name="Text Box 215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90" name="Text Box 215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91" name="Text Box 215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92" name="Text Box 215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93" name="Text Box 215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94" name="Text Box 215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95" name="Text Box 215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96" name="Text Box 215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97" name="Text Box 215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98" name="Text Box 215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399" name="Text Box 215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00" name="Text Box 215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01" name="Text Box 215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02" name="Text Box 215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03" name="Text Box 215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04" name="Text Box 215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05" name="Text Box 215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06" name="Text Box 215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07" name="Text Box 215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08" name="Text Box 215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09" name="Text Box 215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10" name="Text Box 215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11" name="Text Box 215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12" name="Text Box 215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13" name="Text Box 215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14" name="Text Box 215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15" name="Text Box 215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16" name="Text Box 215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17" name="Text Box 215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18" name="Text Box 215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19" name="Text Box 215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20" name="Text Box 215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21" name="Text Box 215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22" name="Text Box 215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23" name="Text Box 215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24" name="Text Box 215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25" name="Text Box 215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26" name="Text Box 215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27" name="Text Box 215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28" name="Text Box 215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29" name="Text Box 215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30" name="Text Box 215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31" name="Text Box 215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32" name="Text Box 215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33" name="Text Box 215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34" name="Text Box 215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35" name="Text Box 215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36" name="Text Box 215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37" name="Text Box 215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38" name="Text Box 215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39" name="Text Box 215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40" name="Text Box 215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41" name="Text Box 215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42" name="Text Box 215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43" name="Text Box 215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44" name="Text Box 216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45" name="Text Box 216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46" name="Text Box 216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47" name="Text Box 216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48" name="Text Box 216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49" name="Text Box 216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50" name="Text Box 216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51" name="Text Box 216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52" name="Text Box 216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53" name="Text Box 216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54" name="Text Box 216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55" name="Text Box 216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56" name="Text Box 216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57" name="Text Box 216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58" name="Text Box 216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59" name="Text Box 216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60" name="Text Box 216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61" name="Text Box 216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62" name="Text Box 216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63" name="Text Box 216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64" name="Text Box 216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65" name="Text Box 216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66" name="Text Box 216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67" name="Text Box 216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68" name="Text Box 216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69" name="Text Box 216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70" name="Text Box 216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71" name="Text Box 216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72" name="Text Box 216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73" name="Text Box 216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74" name="Text Box 216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75" name="Text Box 216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76" name="Text Box 216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77" name="Text Box 216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78" name="Text Box 216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79" name="Text Box 216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80" name="Text Box 216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81" name="Text Box 216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82" name="Text Box 216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83" name="Text Box 216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84" name="Text Box 216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85" name="Text Box 216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86" name="Text Box 216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87" name="Text Box 216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88" name="Text Box 216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89" name="Text Box 216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90" name="Text Box 216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91" name="Text Box 216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92" name="Text Box 216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93" name="Text Box 216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94" name="Text Box 216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95" name="Text Box 216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96" name="Text Box 216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97" name="Text Box 216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98" name="Text Box 216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499" name="Text Box 216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00" name="Text Box 216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01" name="Text Box 216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02" name="Text Box 216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03" name="Text Box 216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04" name="Text Box 216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05" name="Text Box 216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06" name="Text Box 216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07" name="Text Box 216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08" name="Text Box 216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09" name="Text Box 216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10" name="Text Box 216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11" name="Text Box 216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12" name="Text Box 216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13" name="Text Box 216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14" name="Text Box 216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15" name="Text Box 216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16" name="Text Box 216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17" name="Text Box 216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18" name="Text Box 216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19" name="Text Box 216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20" name="Text Box 216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21" name="Text Box 216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22" name="Text Box 216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23" name="Text Box 216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24" name="Text Box 216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25" name="Text Box 216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26" name="Text Box 216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27" name="Text Box 216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28" name="Text Box 216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29" name="Text Box 216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30" name="Text Box 216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31" name="Text Box 216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32" name="Text Box 216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33" name="Text Box 216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34" name="Text Box 216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35" name="Text Box 216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36" name="Text Box 216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37" name="Text Box 216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38" name="Text Box 216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39" name="Text Box 216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40" name="Text Box 216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41" name="Text Box 216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42" name="Text Box 216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43" name="Text Box 216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44" name="Text Box 217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45" name="Text Box 217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46" name="Text Box 217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47" name="Text Box 217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48" name="Text Box 217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49" name="Text Box 217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50" name="Text Box 217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51" name="Text Box 217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52" name="Text Box 217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53" name="Text Box 217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54" name="Text Box 217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55" name="Text Box 217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56" name="Text Box 217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57" name="Text Box 217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58" name="Text Box 217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59" name="Text Box 217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60" name="Text Box 217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61" name="Text Box 217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62" name="Text Box 217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63" name="Text Box 217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64" name="Text Box 217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65" name="Text Box 217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66" name="Text Box 217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67" name="Text Box 217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68" name="Text Box 217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69" name="Text Box 217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70" name="Text Box 217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71" name="Text Box 217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72" name="Text Box 217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73" name="Text Box 217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74" name="Text Box 217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75" name="Text Box 217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76" name="Text Box 217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77" name="Text Box 217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78" name="Text Box 217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79" name="Text Box 217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80" name="Text Box 217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81" name="Text Box 217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82" name="Text Box 217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83" name="Text Box 217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84" name="Text Box 217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85" name="Text Box 217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86" name="Text Box 217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87" name="Text Box 217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88" name="Text Box 217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89" name="Text Box 217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90" name="Text Box 217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91" name="Text Box 217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92" name="Text Box 217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93" name="Text Box 217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94" name="Text Box 217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95" name="Text Box 217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96" name="Text Box 217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97" name="Text Box 217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98" name="Text Box 217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599" name="Text Box 217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00" name="Text Box 217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01" name="Text Box 217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02" name="Text Box 217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03" name="Text Box 217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04" name="Text Box 217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05" name="Text Box 217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06" name="Text Box 217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07" name="Text Box 217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08" name="Text Box 217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09" name="Text Box 217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10" name="Text Box 217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11" name="Text Box 217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12" name="Text Box 217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13" name="Text Box 217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14" name="Text Box 217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15" name="Text Box 217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16" name="Text Box 217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17" name="Text Box 217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18" name="Text Box 217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19" name="Text Box 217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20" name="Text Box 217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21" name="Text Box 217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22" name="Text Box 217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23" name="Text Box 217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24" name="Text Box 217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25" name="Text Box 217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26" name="Text Box 217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27" name="Text Box 217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28" name="Text Box 217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29" name="Text Box 217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30" name="Text Box 217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31" name="Text Box 217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32" name="Text Box 217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33" name="Text Box 217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34" name="Text Box 217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35" name="Text Box 217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36" name="Text Box 217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37" name="Text Box 217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38" name="Text Box 217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39" name="Text Box 217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40" name="Text Box 217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41" name="Text Box 217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42" name="Text Box 217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43" name="Text Box 217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44" name="Text Box 218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45" name="Text Box 218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46" name="Text Box 218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47" name="Text Box 218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48" name="Text Box 218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49" name="Text Box 218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50" name="Text Box 218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51" name="Text Box 218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52" name="Text Box 218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53" name="Text Box 218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54" name="Text Box 218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55" name="Text Box 218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56" name="Text Box 218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57" name="Text Box 218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58" name="Text Box 218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59" name="Text Box 218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60" name="Text Box 218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61" name="Text Box 218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62" name="Text Box 218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63" name="Text Box 218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64" name="Text Box 218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65" name="Text Box 218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66" name="Text Box 218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67" name="Text Box 218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68" name="Text Box 218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69" name="Text Box 218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70" name="Text Box 218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71" name="Text Box 218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72" name="Text Box 218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73" name="Text Box 218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74" name="Text Box 218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75" name="Text Box 218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76" name="Text Box 218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77" name="Text Box 218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78" name="Text Box 218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79" name="Text Box 218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80" name="Text Box 218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81" name="Text Box 218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82" name="Text Box 218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83" name="Text Box 218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84" name="Text Box 218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85" name="Text Box 218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86" name="Text Box 218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87" name="Text Box 218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88" name="Text Box 218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89" name="Text Box 218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90" name="Text Box 218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91" name="Text Box 218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92" name="Text Box 218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93" name="Text Box 218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94" name="Text Box 218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95" name="Text Box 218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96" name="Text Box 218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97" name="Text Box 218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98" name="Text Box 218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699" name="Text Box 218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00" name="Text Box 218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01" name="Text Box 218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02" name="Text Box 218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03" name="Text Box 218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04" name="Text Box 218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05" name="Text Box 218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06" name="Text Box 218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07" name="Text Box 218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08" name="Text Box 218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09" name="Text Box 218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10" name="Text Box 218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11" name="Text Box 218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12" name="Text Box 218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13" name="Text Box 218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14" name="Text Box 218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15" name="Text Box 218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16" name="Text Box 218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17" name="Text Box 218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18" name="Text Box 218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19" name="Text Box 218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20" name="Text Box 218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21" name="Text Box 218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22" name="Text Box 218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23" name="Text Box 218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24" name="Text Box 218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25" name="Text Box 218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26" name="Text Box 218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27" name="Text Box 218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28" name="Text Box 218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29" name="Text Box 218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30" name="Text Box 218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31" name="Text Box 218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32" name="Text Box 218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33" name="Text Box 218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34" name="Text Box 218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35" name="Text Box 218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36" name="Text Box 218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37" name="Text Box 218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38" name="Text Box 218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39" name="Text Box 218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40" name="Text Box 218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41" name="Text Box 218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42" name="Text Box 218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43" name="Text Box 218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44" name="Text Box 219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45" name="Text Box 219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46" name="Text Box 219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47" name="Text Box 219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48" name="Text Box 219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49" name="Text Box 219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50" name="Text Box 219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51" name="Text Box 219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52" name="Text Box 219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53" name="Text Box 219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54" name="Text Box 219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55" name="Text Box 219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56" name="Text Box 219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57" name="Text Box 219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58" name="Text Box 219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59" name="Text Box 219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60" name="Text Box 219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61" name="Text Box 219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62" name="Text Box 219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63" name="Text Box 219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64" name="Text Box 219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65" name="Text Box 219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66" name="Text Box 219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67" name="Text Box 219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68" name="Text Box 219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69" name="Text Box 219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70" name="Text Box 219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71" name="Text Box 219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72" name="Text Box 219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73" name="Text Box 219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74" name="Text Box 219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75" name="Text Box 219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76" name="Text Box 219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77" name="Text Box 219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78" name="Text Box 219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79" name="Text Box 219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80" name="Text Box 219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81" name="Text Box 219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82" name="Text Box 219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83" name="Text Box 219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84" name="Text Box 219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85" name="Text Box 219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86" name="Text Box 219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87" name="Text Box 219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88" name="Text Box 219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89" name="Text Box 219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90" name="Text Box 219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91" name="Text Box 219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92" name="Text Box 219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93" name="Text Box 219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94" name="Text Box 219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95" name="Text Box 219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96" name="Text Box 219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97" name="Text Box 219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98" name="Text Box 219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799" name="Text Box 219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00" name="Text Box 219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01" name="Text Box 219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02" name="Text Box 219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03" name="Text Box 219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04" name="Text Box 219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05" name="Text Box 219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06" name="Text Box 219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07" name="Text Box 219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08" name="Text Box 219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09" name="Text Box 219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10" name="Text Box 219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11" name="Text Box 219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12" name="Text Box 219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13" name="Text Box 219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14" name="Text Box 219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15" name="Text Box 219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16" name="Text Box 219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17" name="Text Box 219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18" name="Text Box 219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19" name="Text Box 219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20" name="Text Box 219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21" name="Text Box 219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22" name="Text Box 219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23" name="Text Box 219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24" name="Text Box 219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25" name="Text Box 219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26" name="Text Box 219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27" name="Text Box 219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28" name="Text Box 219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29" name="Text Box 219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30" name="Text Box 219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31" name="Text Box 219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32" name="Text Box 219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33" name="Text Box 219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34" name="Text Box 219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35" name="Text Box 219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36" name="Text Box 219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37" name="Text Box 219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38" name="Text Box 219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39" name="Text Box 219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40" name="Text Box 219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41" name="Text Box 219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42" name="Text Box 219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43" name="Text Box 219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44" name="Text Box 220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45" name="Text Box 220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46" name="Text Box 220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47" name="Text Box 220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48" name="Text Box 220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49" name="Text Box 220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50" name="Text Box 220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51" name="Text Box 220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52" name="Text Box 220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53" name="Text Box 220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54" name="Text Box 220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55" name="Text Box 220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56" name="Text Box 220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57" name="Text Box 220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58" name="Text Box 220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59" name="Text Box 220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60" name="Text Box 220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61" name="Text Box 220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62" name="Text Box 220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63" name="Text Box 220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64" name="Text Box 220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65" name="Text Box 220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66" name="Text Box 220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67" name="Text Box 220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68" name="Text Box 220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69" name="Text Box 220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70" name="Text Box 220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71" name="Text Box 220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72" name="Text Box 220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73" name="Text Box 220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74" name="Text Box 220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75" name="Text Box 220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76" name="Text Box 220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77" name="Text Box 220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78" name="Text Box 220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79" name="Text Box 220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80" name="Text Box 220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81" name="Text Box 220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82" name="Text Box 220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83" name="Text Box 220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84" name="Text Box 220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85" name="Text Box 220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86" name="Text Box 220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87" name="Text Box 220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88" name="Text Box 220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89" name="Text Box 220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90" name="Text Box 220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91" name="Text Box 220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92" name="Text Box 220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93" name="Text Box 220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94" name="Text Box 220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95" name="Text Box 220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96" name="Text Box 220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97" name="Text Box 220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98" name="Text Box 220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899" name="Text Box 220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00" name="Text Box 220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01" name="Text Box 220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02" name="Text Box 220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03" name="Text Box 220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04" name="Text Box 220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05" name="Text Box 220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06" name="Text Box 220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07" name="Text Box 220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08" name="Text Box 220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09" name="Text Box 220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10" name="Text Box 220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11" name="Text Box 220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12" name="Text Box 220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13" name="Text Box 220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14" name="Text Box 220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15" name="Text Box 220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16" name="Text Box 220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17" name="Text Box 220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18" name="Text Box 220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19" name="Text Box 220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20" name="Text Box 220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21" name="Text Box 220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22" name="Text Box 220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23" name="Text Box 220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24" name="Text Box 220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25" name="Text Box 220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26" name="Text Box 220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27" name="Text Box 220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28" name="Text Box 220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29" name="Text Box 220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30" name="Text Box 220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31" name="Text Box 220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32" name="Text Box 220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33" name="Text Box 220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34" name="Text Box 220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35" name="Text Box 220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36" name="Text Box 220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37" name="Text Box 220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38" name="Text Box 220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39" name="Text Box 220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40" name="Text Box 220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41" name="Text Box 220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42" name="Text Box 220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43" name="Text Box 220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44" name="Text Box 221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45" name="Text Box 221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46" name="Text Box 221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47" name="Text Box 221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48" name="Text Box 221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49" name="Text Box 221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50" name="Text Box 221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51" name="Text Box 221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52" name="Text Box 221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53" name="Text Box 221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54" name="Text Box 221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55" name="Text Box 221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56" name="Text Box 221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57" name="Text Box 221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58" name="Text Box 221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59" name="Text Box 221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60" name="Text Box 221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61" name="Text Box 221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62" name="Text Box 221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63" name="Text Box 221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64" name="Text Box 221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65" name="Text Box 221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66" name="Text Box 221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67" name="Text Box 221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68" name="Text Box 221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69" name="Text Box 221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70" name="Text Box 221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71" name="Text Box 221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72" name="Text Box 221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73" name="Text Box 221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74" name="Text Box 221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75" name="Text Box 221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76" name="Text Box 221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77" name="Text Box 221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78" name="Text Box 221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79" name="Text Box 221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80" name="Text Box 221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81" name="Text Box 221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82" name="Text Box 221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83" name="Text Box 221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84" name="Text Box 221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85" name="Text Box 221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86" name="Text Box 221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87" name="Text Box 221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88" name="Text Box 221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89" name="Text Box 221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90" name="Text Box 221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91" name="Text Box 221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92" name="Text Box 221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93" name="Text Box 221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94" name="Text Box 221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95" name="Text Box 221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96" name="Text Box 221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97" name="Text Box 221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98" name="Text Box 221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4999" name="Text Box 221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00" name="Text Box 221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01" name="Text Box 221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02" name="Text Box 221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03" name="Text Box 221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04" name="Text Box 221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05" name="Text Box 221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06" name="Text Box 221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07" name="Text Box 221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08" name="Text Box 221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09" name="Text Box 221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10" name="Text Box 221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11" name="Text Box 221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12" name="Text Box 221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13" name="Text Box 221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14" name="Text Box 221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15" name="Text Box 221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16" name="Text Box 221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17" name="Text Box 221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18" name="Text Box 221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19" name="Text Box 221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20" name="Text Box 221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21" name="Text Box 221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22" name="Text Box 221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23" name="Text Box 221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24" name="Text Box 221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25" name="Text Box 221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26" name="Text Box 221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27" name="Text Box 221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28" name="Text Box 221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29" name="Text Box 221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30" name="Text Box 221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31" name="Text Box 221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32" name="Text Box 221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33" name="Text Box 221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34" name="Text Box 221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35" name="Text Box 221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36" name="Text Box 221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37" name="Text Box 221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38" name="Text Box 221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39" name="Text Box 221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40" name="Text Box 221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41" name="Text Box 221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42" name="Text Box 221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43" name="Text Box 221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44" name="Text Box 222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45" name="Text Box 222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46" name="Text Box 222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47" name="Text Box 222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48" name="Text Box 222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49" name="Text Box 222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50" name="Text Box 222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51" name="Text Box 222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52" name="Text Box 222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53" name="Text Box 222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54" name="Text Box 222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55" name="Text Box 222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56" name="Text Box 222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57" name="Text Box 222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58" name="Text Box 222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59" name="Text Box 222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60" name="Text Box 222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61" name="Text Box 222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62" name="Text Box 222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63" name="Text Box 222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64" name="Text Box 222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65" name="Text Box 222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66" name="Text Box 222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67" name="Text Box 222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68" name="Text Box 222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69" name="Text Box 222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70" name="Text Box 222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71" name="Text Box 222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72" name="Text Box 222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73" name="Text Box 222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74" name="Text Box 222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75" name="Text Box 222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76" name="Text Box 222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77" name="Text Box 222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78" name="Text Box 222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79" name="Text Box 222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80" name="Text Box 222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81" name="Text Box 222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82" name="Text Box 222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83" name="Text Box 222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84" name="Text Box 222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85" name="Text Box 222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86" name="Text Box 222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87" name="Text Box 222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88" name="Text Box 222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89" name="Text Box 222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90" name="Text Box 222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91" name="Text Box 222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92" name="Text Box 222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93" name="Text Box 222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94" name="Text Box 222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95" name="Text Box 222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96" name="Text Box 222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97" name="Text Box 222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98" name="Text Box 222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099" name="Text Box 222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00" name="Text Box 222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01" name="Text Box 222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02" name="Text Box 222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03" name="Text Box 222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04" name="Text Box 222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05" name="Text Box 222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06" name="Text Box 222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07" name="Text Box 222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08" name="Text Box 222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09" name="Text Box 222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10" name="Text Box 222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11" name="Text Box 222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12" name="Text Box 222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13" name="Text Box 222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14" name="Text Box 222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15" name="Text Box 222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16" name="Text Box 222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17" name="Text Box 222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18" name="Text Box 222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19" name="Text Box 222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20" name="Text Box 222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21" name="Text Box 222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22" name="Text Box 222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23" name="Text Box 222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24" name="Text Box 222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25" name="Text Box 222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26" name="Text Box 222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27" name="Text Box 222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28" name="Text Box 222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29" name="Text Box 222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30" name="Text Box 222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31" name="Text Box 222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32" name="Text Box 222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33" name="Text Box 222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34" name="Text Box 222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35" name="Text Box 222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36" name="Text Box 222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37" name="Text Box 222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38" name="Text Box 222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39" name="Text Box 222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40" name="Text Box 222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41" name="Text Box 222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42" name="Text Box 222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43" name="Text Box 222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44" name="Text Box 223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45" name="Text Box 223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46" name="Text Box 223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47" name="Text Box 223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48" name="Text Box 223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49" name="Text Box 223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50" name="Text Box 223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51" name="Text Box 223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52" name="Text Box 223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53" name="Text Box 223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54" name="Text Box 223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55" name="Text Box 223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56" name="Text Box 223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57" name="Text Box 223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58" name="Text Box 223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59" name="Text Box 223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60" name="Text Box 223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61" name="Text Box 223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62" name="Text Box 223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63" name="Text Box 223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64" name="Text Box 223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65" name="Text Box 223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66" name="Text Box 223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67" name="Text Box 223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68" name="Text Box 223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69" name="Text Box 223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70" name="Text Box 223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71" name="Text Box 223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72" name="Text Box 223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73" name="Text Box 223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74" name="Text Box 223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75" name="Text Box 223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76" name="Text Box 223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77" name="Text Box 223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78" name="Text Box 223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79" name="Text Box 223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80" name="Text Box 223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81" name="Text Box 223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82" name="Text Box 223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83" name="Text Box 223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84" name="Text Box 223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85" name="Text Box 223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86" name="Text Box 223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87" name="Text Box 223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88" name="Text Box 223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89" name="Text Box 223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90" name="Text Box 223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91" name="Text Box 223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92" name="Text Box 223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93" name="Text Box 223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94" name="Text Box 223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95" name="Text Box 223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96" name="Text Box 223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97" name="Text Box 223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98" name="Text Box 223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199" name="Text Box 223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00" name="Text Box 223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01" name="Text Box 223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02" name="Text Box 223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03" name="Text Box 223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04" name="Text Box 223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05" name="Text Box 223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06" name="Text Box 223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07" name="Text Box 223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08" name="Text Box 223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09" name="Text Box 223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10" name="Text Box 223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11" name="Text Box 223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12" name="Text Box 223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13" name="Text Box 223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14" name="Text Box 223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15" name="Text Box 223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16" name="Text Box 223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17" name="Text Box 223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18" name="Text Box 223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19" name="Text Box 223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20" name="Text Box 223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21" name="Text Box 223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22" name="Text Box 223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23" name="Text Box 223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24" name="Text Box 223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25" name="Text Box 223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26" name="Text Box 223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27" name="Text Box 223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28" name="Text Box 223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29" name="Text Box 223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30" name="Text Box 223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31" name="Text Box 223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32" name="Text Box 223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33" name="Text Box 223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34" name="Text Box 223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35" name="Text Box 223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36" name="Text Box 223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37" name="Text Box 223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38" name="Text Box 223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39" name="Text Box 223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40" name="Text Box 223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41" name="Text Box 223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42" name="Text Box 223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43" name="Text Box 223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44" name="Text Box 224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45" name="Text Box 224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46" name="Text Box 224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47" name="Text Box 224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48" name="Text Box 224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49" name="Text Box 224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50" name="Text Box 224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51" name="Text Box 224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52" name="Text Box 224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53" name="Text Box 224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54" name="Text Box 224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55" name="Text Box 224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56" name="Text Box 224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57" name="Text Box 224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58" name="Text Box 224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59" name="Text Box 224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60" name="Text Box 224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61" name="Text Box 224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62" name="Text Box 224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63" name="Text Box 224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64" name="Text Box 224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65" name="Text Box 224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66" name="Text Box 224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67" name="Text Box 224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68" name="Text Box 224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69" name="Text Box 224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70" name="Text Box 224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71" name="Text Box 224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72" name="Text Box 224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73" name="Text Box 224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74" name="Text Box 224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75" name="Text Box 224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76" name="Text Box 224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77" name="Text Box 224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78" name="Text Box 224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79" name="Text Box 224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80" name="Text Box 224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81" name="Text Box 224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82" name="Text Box 224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83" name="Text Box 224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84" name="Text Box 224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85" name="Text Box 224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86" name="Text Box 224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87" name="Text Box 224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88" name="Text Box 224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89" name="Text Box 224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90" name="Text Box 224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91" name="Text Box 224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92" name="Text Box 224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93" name="Text Box 224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94" name="Text Box 224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95" name="Text Box 224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96" name="Text Box 224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97" name="Text Box 224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98" name="Text Box 224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299" name="Text Box 224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00" name="Text Box 224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01" name="Text Box 224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02" name="Text Box 224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03" name="Text Box 224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04" name="Text Box 224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05" name="Text Box 224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06" name="Text Box 224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07" name="Text Box 224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08" name="Text Box 224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09" name="Text Box 224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10" name="Text Box 224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11" name="Text Box 224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12" name="Text Box 224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13" name="Text Box 224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14" name="Text Box 224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15" name="Text Box 224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16" name="Text Box 224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17" name="Text Box 224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18" name="Text Box 2247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19" name="Text Box 2247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20" name="Text Box 2247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21" name="Text Box 2247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22" name="Text Box 2247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23" name="Text Box 2247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24" name="Text Box 2248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25" name="Text Box 2248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26" name="Text Box 2248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27" name="Text Box 2248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28" name="Text Box 2248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29" name="Text Box 2248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30" name="Text Box 2248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31" name="Text Box 2248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32" name="Text Box 2248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33" name="Text Box 2248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34" name="Text Box 2249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35" name="Text Box 2249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36" name="Text Box 2249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37" name="Text Box 2249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38" name="Text Box 2249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39" name="Text Box 2249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40" name="Text Box 2249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41" name="Text Box 2249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42" name="Text Box 2249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43" name="Text Box 2249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44" name="Text Box 2250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45" name="Text Box 2250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46" name="Text Box 2250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47" name="Text Box 2250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48" name="Text Box 2250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49" name="Text Box 2250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50" name="Text Box 2250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51" name="Text Box 2250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52" name="Text Box 2250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53" name="Text Box 2250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54" name="Text Box 2251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55" name="Text Box 2251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56" name="Text Box 2251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57" name="Text Box 2251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58" name="Text Box 2251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59" name="Text Box 2251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60" name="Text Box 2251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61" name="Text Box 2251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62" name="Text Box 2251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63" name="Text Box 2251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64" name="Text Box 2252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65" name="Text Box 2252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66" name="Text Box 2252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67" name="Text Box 2252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68" name="Text Box 2252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69" name="Text Box 2252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70" name="Text Box 2252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71" name="Text Box 2252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72" name="Text Box 2252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73" name="Text Box 2252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74" name="Text Box 2253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75" name="Text Box 2253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76" name="Text Box 2253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77" name="Text Box 2253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78" name="Text Box 2253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79" name="Text Box 2253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80" name="Text Box 2253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81" name="Text Box 2253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82" name="Text Box 2253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83" name="Text Box 2253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84" name="Text Box 2254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85" name="Text Box 2254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86" name="Text Box 2254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87" name="Text Box 2254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88" name="Text Box 2254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89" name="Text Box 2254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90" name="Text Box 2254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91" name="Text Box 2254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92" name="Text Box 2254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93" name="Text Box 2254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94" name="Text Box 2255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95" name="Text Box 2255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96" name="Text Box 2255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97" name="Text Box 2255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98" name="Text Box 2255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399" name="Text Box 2255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400" name="Text Box 2255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401" name="Text Box 2255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402" name="Text Box 2255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403" name="Text Box 2255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404" name="Text Box 2256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405" name="Text Box 2256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406" name="Text Box 2256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407" name="Text Box 2256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408" name="Text Box 22564"/>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409" name="Text Box 22565"/>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410" name="Text Box 22566"/>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411" name="Text Box 22567"/>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412" name="Text Box 22568"/>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413" name="Text Box 22569"/>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414" name="Text Box 22570"/>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415" name="Text Box 22571"/>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416" name="Text Box 22572"/>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499</xdr:row>
      <xdr:rowOff>0</xdr:rowOff>
    </xdr:from>
    <xdr:to>
      <xdr:col>4</xdr:col>
      <xdr:colOff>85725</xdr:colOff>
      <xdr:row>500</xdr:row>
      <xdr:rowOff>19051</xdr:rowOff>
    </xdr:to>
    <xdr:sp macro="" textlink="">
      <xdr:nvSpPr>
        <xdr:cNvPr id="5417" name="Text Box 22573"/>
        <xdr:cNvSpPr txBox="1">
          <a:spLocks noChangeArrowheads="1"/>
        </xdr:cNvSpPr>
      </xdr:nvSpPr>
      <xdr:spPr bwMode="auto">
        <a:xfrm>
          <a:off x="4686300" y="94878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501</xdr:row>
      <xdr:rowOff>0</xdr:rowOff>
    </xdr:from>
    <xdr:to>
      <xdr:col>4</xdr:col>
      <xdr:colOff>85725</xdr:colOff>
      <xdr:row>502</xdr:row>
      <xdr:rowOff>19049</xdr:rowOff>
    </xdr:to>
    <xdr:sp macro="" textlink="">
      <xdr:nvSpPr>
        <xdr:cNvPr id="5418" name="Text Box 22575"/>
        <xdr:cNvSpPr txBox="1">
          <a:spLocks noChangeArrowheads="1"/>
        </xdr:cNvSpPr>
      </xdr:nvSpPr>
      <xdr:spPr bwMode="auto">
        <a:xfrm>
          <a:off x="4686300" y="95259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501</xdr:row>
      <xdr:rowOff>0</xdr:rowOff>
    </xdr:from>
    <xdr:to>
      <xdr:col>4</xdr:col>
      <xdr:colOff>85725</xdr:colOff>
      <xdr:row>502</xdr:row>
      <xdr:rowOff>19049</xdr:rowOff>
    </xdr:to>
    <xdr:sp macro="" textlink="">
      <xdr:nvSpPr>
        <xdr:cNvPr id="5419" name="Text Box 22576"/>
        <xdr:cNvSpPr txBox="1">
          <a:spLocks noChangeArrowheads="1"/>
        </xdr:cNvSpPr>
      </xdr:nvSpPr>
      <xdr:spPr bwMode="auto">
        <a:xfrm>
          <a:off x="4686300" y="95259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501</xdr:row>
      <xdr:rowOff>0</xdr:rowOff>
    </xdr:from>
    <xdr:to>
      <xdr:col>4</xdr:col>
      <xdr:colOff>85725</xdr:colOff>
      <xdr:row>502</xdr:row>
      <xdr:rowOff>19049</xdr:rowOff>
    </xdr:to>
    <xdr:sp macro="" textlink="">
      <xdr:nvSpPr>
        <xdr:cNvPr id="5420" name="Text Box 22577"/>
        <xdr:cNvSpPr txBox="1">
          <a:spLocks noChangeArrowheads="1"/>
        </xdr:cNvSpPr>
      </xdr:nvSpPr>
      <xdr:spPr bwMode="auto">
        <a:xfrm>
          <a:off x="4686300" y="95259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501</xdr:row>
      <xdr:rowOff>0</xdr:rowOff>
    </xdr:from>
    <xdr:to>
      <xdr:col>4</xdr:col>
      <xdr:colOff>85725</xdr:colOff>
      <xdr:row>502</xdr:row>
      <xdr:rowOff>19049</xdr:rowOff>
    </xdr:to>
    <xdr:sp macro="" textlink="">
      <xdr:nvSpPr>
        <xdr:cNvPr id="5421" name="Text Box 22578"/>
        <xdr:cNvSpPr txBox="1">
          <a:spLocks noChangeArrowheads="1"/>
        </xdr:cNvSpPr>
      </xdr:nvSpPr>
      <xdr:spPr bwMode="auto">
        <a:xfrm>
          <a:off x="4686300" y="95259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501</xdr:row>
      <xdr:rowOff>0</xdr:rowOff>
    </xdr:from>
    <xdr:to>
      <xdr:col>4</xdr:col>
      <xdr:colOff>85725</xdr:colOff>
      <xdr:row>502</xdr:row>
      <xdr:rowOff>19049</xdr:rowOff>
    </xdr:to>
    <xdr:sp macro="" textlink="">
      <xdr:nvSpPr>
        <xdr:cNvPr id="5422" name="Text Box 22579"/>
        <xdr:cNvSpPr txBox="1">
          <a:spLocks noChangeArrowheads="1"/>
        </xdr:cNvSpPr>
      </xdr:nvSpPr>
      <xdr:spPr bwMode="auto">
        <a:xfrm>
          <a:off x="4686300" y="95259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501</xdr:row>
      <xdr:rowOff>0</xdr:rowOff>
    </xdr:from>
    <xdr:to>
      <xdr:col>4</xdr:col>
      <xdr:colOff>85725</xdr:colOff>
      <xdr:row>502</xdr:row>
      <xdr:rowOff>19049</xdr:rowOff>
    </xdr:to>
    <xdr:sp macro="" textlink="">
      <xdr:nvSpPr>
        <xdr:cNvPr id="5423" name="Text Box 22580"/>
        <xdr:cNvSpPr txBox="1">
          <a:spLocks noChangeArrowheads="1"/>
        </xdr:cNvSpPr>
      </xdr:nvSpPr>
      <xdr:spPr bwMode="auto">
        <a:xfrm>
          <a:off x="4686300" y="95259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501</xdr:row>
      <xdr:rowOff>0</xdr:rowOff>
    </xdr:from>
    <xdr:to>
      <xdr:col>4</xdr:col>
      <xdr:colOff>85725</xdr:colOff>
      <xdr:row>502</xdr:row>
      <xdr:rowOff>19049</xdr:rowOff>
    </xdr:to>
    <xdr:sp macro="" textlink="">
      <xdr:nvSpPr>
        <xdr:cNvPr id="5424" name="Text Box 22581"/>
        <xdr:cNvSpPr txBox="1">
          <a:spLocks noChangeArrowheads="1"/>
        </xdr:cNvSpPr>
      </xdr:nvSpPr>
      <xdr:spPr bwMode="auto">
        <a:xfrm>
          <a:off x="4686300" y="95259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501</xdr:row>
      <xdr:rowOff>0</xdr:rowOff>
    </xdr:from>
    <xdr:to>
      <xdr:col>4</xdr:col>
      <xdr:colOff>85725</xdr:colOff>
      <xdr:row>502</xdr:row>
      <xdr:rowOff>19049</xdr:rowOff>
    </xdr:to>
    <xdr:sp macro="" textlink="">
      <xdr:nvSpPr>
        <xdr:cNvPr id="5425" name="Text Box 22582"/>
        <xdr:cNvSpPr txBox="1">
          <a:spLocks noChangeArrowheads="1"/>
        </xdr:cNvSpPr>
      </xdr:nvSpPr>
      <xdr:spPr bwMode="auto">
        <a:xfrm>
          <a:off x="4686300" y="95259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501</xdr:row>
      <xdr:rowOff>0</xdr:rowOff>
    </xdr:from>
    <xdr:to>
      <xdr:col>4</xdr:col>
      <xdr:colOff>85725</xdr:colOff>
      <xdr:row>502</xdr:row>
      <xdr:rowOff>19049</xdr:rowOff>
    </xdr:to>
    <xdr:sp macro="" textlink="">
      <xdr:nvSpPr>
        <xdr:cNvPr id="5426" name="Text Box 22583"/>
        <xdr:cNvSpPr txBox="1">
          <a:spLocks noChangeArrowheads="1"/>
        </xdr:cNvSpPr>
      </xdr:nvSpPr>
      <xdr:spPr bwMode="auto">
        <a:xfrm>
          <a:off x="4686300" y="95259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501</xdr:row>
      <xdr:rowOff>0</xdr:rowOff>
    </xdr:from>
    <xdr:to>
      <xdr:col>4</xdr:col>
      <xdr:colOff>85725</xdr:colOff>
      <xdr:row>502</xdr:row>
      <xdr:rowOff>19049</xdr:rowOff>
    </xdr:to>
    <xdr:sp macro="" textlink="">
      <xdr:nvSpPr>
        <xdr:cNvPr id="5427" name="Text Box 22584"/>
        <xdr:cNvSpPr txBox="1">
          <a:spLocks noChangeArrowheads="1"/>
        </xdr:cNvSpPr>
      </xdr:nvSpPr>
      <xdr:spPr bwMode="auto">
        <a:xfrm>
          <a:off x="4686300" y="95259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501</xdr:row>
      <xdr:rowOff>0</xdr:rowOff>
    </xdr:from>
    <xdr:to>
      <xdr:col>4</xdr:col>
      <xdr:colOff>85725</xdr:colOff>
      <xdr:row>502</xdr:row>
      <xdr:rowOff>19049</xdr:rowOff>
    </xdr:to>
    <xdr:sp macro="" textlink="">
      <xdr:nvSpPr>
        <xdr:cNvPr id="5428" name="Text Box 22585"/>
        <xdr:cNvSpPr txBox="1">
          <a:spLocks noChangeArrowheads="1"/>
        </xdr:cNvSpPr>
      </xdr:nvSpPr>
      <xdr:spPr bwMode="auto">
        <a:xfrm>
          <a:off x="4686300" y="95259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501</xdr:row>
      <xdr:rowOff>0</xdr:rowOff>
    </xdr:from>
    <xdr:to>
      <xdr:col>4</xdr:col>
      <xdr:colOff>85725</xdr:colOff>
      <xdr:row>502</xdr:row>
      <xdr:rowOff>19049</xdr:rowOff>
    </xdr:to>
    <xdr:sp macro="" textlink="">
      <xdr:nvSpPr>
        <xdr:cNvPr id="5429" name="Text Box 22586"/>
        <xdr:cNvSpPr txBox="1">
          <a:spLocks noChangeArrowheads="1"/>
        </xdr:cNvSpPr>
      </xdr:nvSpPr>
      <xdr:spPr bwMode="auto">
        <a:xfrm>
          <a:off x="4686300" y="95259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501</xdr:row>
      <xdr:rowOff>0</xdr:rowOff>
    </xdr:from>
    <xdr:to>
      <xdr:col>4</xdr:col>
      <xdr:colOff>85725</xdr:colOff>
      <xdr:row>502</xdr:row>
      <xdr:rowOff>19049</xdr:rowOff>
    </xdr:to>
    <xdr:sp macro="" textlink="">
      <xdr:nvSpPr>
        <xdr:cNvPr id="5430" name="Text Box 22587"/>
        <xdr:cNvSpPr txBox="1">
          <a:spLocks noChangeArrowheads="1"/>
        </xdr:cNvSpPr>
      </xdr:nvSpPr>
      <xdr:spPr bwMode="auto">
        <a:xfrm>
          <a:off x="4686300" y="95259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501</xdr:row>
      <xdr:rowOff>0</xdr:rowOff>
    </xdr:from>
    <xdr:to>
      <xdr:col>4</xdr:col>
      <xdr:colOff>85725</xdr:colOff>
      <xdr:row>502</xdr:row>
      <xdr:rowOff>19049</xdr:rowOff>
    </xdr:to>
    <xdr:sp macro="" textlink="">
      <xdr:nvSpPr>
        <xdr:cNvPr id="5431" name="Text Box 22588"/>
        <xdr:cNvSpPr txBox="1">
          <a:spLocks noChangeArrowheads="1"/>
        </xdr:cNvSpPr>
      </xdr:nvSpPr>
      <xdr:spPr bwMode="auto">
        <a:xfrm>
          <a:off x="4686300" y="952595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541</xdr:row>
      <xdr:rowOff>0</xdr:rowOff>
    </xdr:from>
    <xdr:to>
      <xdr:col>4</xdr:col>
      <xdr:colOff>85725</xdr:colOff>
      <xdr:row>542</xdr:row>
      <xdr:rowOff>19049</xdr:rowOff>
    </xdr:to>
    <xdr:sp macro="" textlink="">
      <xdr:nvSpPr>
        <xdr:cNvPr id="5432" name="Text Box 377"/>
        <xdr:cNvSpPr txBox="1">
          <a:spLocks noChangeArrowheads="1"/>
        </xdr:cNvSpPr>
      </xdr:nvSpPr>
      <xdr:spPr bwMode="auto">
        <a:xfrm>
          <a:off x="4686300" y="10287952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541</xdr:row>
      <xdr:rowOff>0</xdr:rowOff>
    </xdr:from>
    <xdr:to>
      <xdr:col>4</xdr:col>
      <xdr:colOff>85725</xdr:colOff>
      <xdr:row>542</xdr:row>
      <xdr:rowOff>19049</xdr:rowOff>
    </xdr:to>
    <xdr:sp macro="" textlink="">
      <xdr:nvSpPr>
        <xdr:cNvPr id="5433" name="Text Box 378"/>
        <xdr:cNvSpPr txBox="1">
          <a:spLocks noChangeArrowheads="1"/>
        </xdr:cNvSpPr>
      </xdr:nvSpPr>
      <xdr:spPr bwMode="auto">
        <a:xfrm>
          <a:off x="4686300" y="10287952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541</xdr:row>
      <xdr:rowOff>0</xdr:rowOff>
    </xdr:from>
    <xdr:to>
      <xdr:col>4</xdr:col>
      <xdr:colOff>85725</xdr:colOff>
      <xdr:row>542</xdr:row>
      <xdr:rowOff>19049</xdr:rowOff>
    </xdr:to>
    <xdr:sp macro="" textlink="">
      <xdr:nvSpPr>
        <xdr:cNvPr id="5434" name="Text Box 379"/>
        <xdr:cNvSpPr txBox="1">
          <a:spLocks noChangeArrowheads="1"/>
        </xdr:cNvSpPr>
      </xdr:nvSpPr>
      <xdr:spPr bwMode="auto">
        <a:xfrm>
          <a:off x="4686300" y="10287952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541</xdr:row>
      <xdr:rowOff>0</xdr:rowOff>
    </xdr:from>
    <xdr:to>
      <xdr:col>4</xdr:col>
      <xdr:colOff>85725</xdr:colOff>
      <xdr:row>542</xdr:row>
      <xdr:rowOff>19049</xdr:rowOff>
    </xdr:to>
    <xdr:sp macro="" textlink="">
      <xdr:nvSpPr>
        <xdr:cNvPr id="5435" name="Text Box 380"/>
        <xdr:cNvSpPr txBox="1">
          <a:spLocks noChangeArrowheads="1"/>
        </xdr:cNvSpPr>
      </xdr:nvSpPr>
      <xdr:spPr bwMode="auto">
        <a:xfrm>
          <a:off x="4686300" y="10287952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541</xdr:row>
      <xdr:rowOff>0</xdr:rowOff>
    </xdr:from>
    <xdr:to>
      <xdr:col>4</xdr:col>
      <xdr:colOff>85725</xdr:colOff>
      <xdr:row>542</xdr:row>
      <xdr:rowOff>19049</xdr:rowOff>
    </xdr:to>
    <xdr:sp macro="" textlink="">
      <xdr:nvSpPr>
        <xdr:cNvPr id="5436" name="Text Box 381"/>
        <xdr:cNvSpPr txBox="1">
          <a:spLocks noChangeArrowheads="1"/>
        </xdr:cNvSpPr>
      </xdr:nvSpPr>
      <xdr:spPr bwMode="auto">
        <a:xfrm>
          <a:off x="4686300" y="10287952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541</xdr:row>
      <xdr:rowOff>0</xdr:rowOff>
    </xdr:from>
    <xdr:to>
      <xdr:col>4</xdr:col>
      <xdr:colOff>85725</xdr:colOff>
      <xdr:row>542</xdr:row>
      <xdr:rowOff>19049</xdr:rowOff>
    </xdr:to>
    <xdr:sp macro="" textlink="">
      <xdr:nvSpPr>
        <xdr:cNvPr id="5437" name="Text Box 382"/>
        <xdr:cNvSpPr txBox="1">
          <a:spLocks noChangeArrowheads="1"/>
        </xdr:cNvSpPr>
      </xdr:nvSpPr>
      <xdr:spPr bwMode="auto">
        <a:xfrm>
          <a:off x="4686300" y="10287952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541</xdr:row>
      <xdr:rowOff>0</xdr:rowOff>
    </xdr:from>
    <xdr:to>
      <xdr:col>4</xdr:col>
      <xdr:colOff>85725</xdr:colOff>
      <xdr:row>542</xdr:row>
      <xdr:rowOff>19049</xdr:rowOff>
    </xdr:to>
    <xdr:sp macro="" textlink="">
      <xdr:nvSpPr>
        <xdr:cNvPr id="5438" name="Text Box 383"/>
        <xdr:cNvSpPr txBox="1">
          <a:spLocks noChangeArrowheads="1"/>
        </xdr:cNvSpPr>
      </xdr:nvSpPr>
      <xdr:spPr bwMode="auto">
        <a:xfrm>
          <a:off x="4686300" y="10287952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541</xdr:row>
      <xdr:rowOff>0</xdr:rowOff>
    </xdr:from>
    <xdr:to>
      <xdr:col>4</xdr:col>
      <xdr:colOff>85725</xdr:colOff>
      <xdr:row>542</xdr:row>
      <xdr:rowOff>19049</xdr:rowOff>
    </xdr:to>
    <xdr:sp macro="" textlink="">
      <xdr:nvSpPr>
        <xdr:cNvPr id="5439" name="Text Box 384"/>
        <xdr:cNvSpPr txBox="1">
          <a:spLocks noChangeArrowheads="1"/>
        </xdr:cNvSpPr>
      </xdr:nvSpPr>
      <xdr:spPr bwMode="auto">
        <a:xfrm>
          <a:off x="4686300" y="10287952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541</xdr:row>
      <xdr:rowOff>0</xdr:rowOff>
    </xdr:from>
    <xdr:to>
      <xdr:col>4</xdr:col>
      <xdr:colOff>85725</xdr:colOff>
      <xdr:row>542</xdr:row>
      <xdr:rowOff>19049</xdr:rowOff>
    </xdr:to>
    <xdr:sp macro="" textlink="">
      <xdr:nvSpPr>
        <xdr:cNvPr id="5440" name="Text Box 385"/>
        <xdr:cNvSpPr txBox="1">
          <a:spLocks noChangeArrowheads="1"/>
        </xdr:cNvSpPr>
      </xdr:nvSpPr>
      <xdr:spPr bwMode="auto">
        <a:xfrm>
          <a:off x="4686300" y="10287952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541</xdr:row>
      <xdr:rowOff>0</xdr:rowOff>
    </xdr:from>
    <xdr:to>
      <xdr:col>4</xdr:col>
      <xdr:colOff>85725</xdr:colOff>
      <xdr:row>542</xdr:row>
      <xdr:rowOff>19049</xdr:rowOff>
    </xdr:to>
    <xdr:sp macro="" textlink="">
      <xdr:nvSpPr>
        <xdr:cNvPr id="5441" name="Text Box 386"/>
        <xdr:cNvSpPr txBox="1">
          <a:spLocks noChangeArrowheads="1"/>
        </xdr:cNvSpPr>
      </xdr:nvSpPr>
      <xdr:spPr bwMode="auto">
        <a:xfrm>
          <a:off x="4686300" y="10287952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541</xdr:row>
      <xdr:rowOff>0</xdr:rowOff>
    </xdr:from>
    <xdr:to>
      <xdr:col>4</xdr:col>
      <xdr:colOff>85725</xdr:colOff>
      <xdr:row>542</xdr:row>
      <xdr:rowOff>19049</xdr:rowOff>
    </xdr:to>
    <xdr:sp macro="" textlink="">
      <xdr:nvSpPr>
        <xdr:cNvPr id="5442" name="Text Box 387"/>
        <xdr:cNvSpPr txBox="1">
          <a:spLocks noChangeArrowheads="1"/>
        </xdr:cNvSpPr>
      </xdr:nvSpPr>
      <xdr:spPr bwMode="auto">
        <a:xfrm>
          <a:off x="4686300" y="10287952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541</xdr:row>
      <xdr:rowOff>0</xdr:rowOff>
    </xdr:from>
    <xdr:to>
      <xdr:col>4</xdr:col>
      <xdr:colOff>85725</xdr:colOff>
      <xdr:row>542</xdr:row>
      <xdr:rowOff>19049</xdr:rowOff>
    </xdr:to>
    <xdr:sp macro="" textlink="">
      <xdr:nvSpPr>
        <xdr:cNvPr id="5443" name="Text Box 388"/>
        <xdr:cNvSpPr txBox="1">
          <a:spLocks noChangeArrowheads="1"/>
        </xdr:cNvSpPr>
      </xdr:nvSpPr>
      <xdr:spPr bwMode="auto">
        <a:xfrm>
          <a:off x="4686300" y="10287952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542</xdr:row>
      <xdr:rowOff>0</xdr:rowOff>
    </xdr:from>
    <xdr:to>
      <xdr:col>4</xdr:col>
      <xdr:colOff>85725</xdr:colOff>
      <xdr:row>543</xdr:row>
      <xdr:rowOff>19052</xdr:rowOff>
    </xdr:to>
    <xdr:sp macro="" textlink="">
      <xdr:nvSpPr>
        <xdr:cNvPr id="5444" name="Text Box 389"/>
        <xdr:cNvSpPr txBox="1">
          <a:spLocks noChangeArrowheads="1"/>
        </xdr:cNvSpPr>
      </xdr:nvSpPr>
      <xdr:spPr bwMode="auto">
        <a:xfrm>
          <a:off x="4686300" y="103070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542</xdr:row>
      <xdr:rowOff>0</xdr:rowOff>
    </xdr:from>
    <xdr:to>
      <xdr:col>4</xdr:col>
      <xdr:colOff>85725</xdr:colOff>
      <xdr:row>543</xdr:row>
      <xdr:rowOff>19052</xdr:rowOff>
    </xdr:to>
    <xdr:sp macro="" textlink="">
      <xdr:nvSpPr>
        <xdr:cNvPr id="5445" name="Text Box 390"/>
        <xdr:cNvSpPr txBox="1">
          <a:spLocks noChangeArrowheads="1"/>
        </xdr:cNvSpPr>
      </xdr:nvSpPr>
      <xdr:spPr bwMode="auto">
        <a:xfrm>
          <a:off x="4686300" y="103070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542</xdr:row>
      <xdr:rowOff>0</xdr:rowOff>
    </xdr:from>
    <xdr:to>
      <xdr:col>4</xdr:col>
      <xdr:colOff>85725</xdr:colOff>
      <xdr:row>543</xdr:row>
      <xdr:rowOff>19052</xdr:rowOff>
    </xdr:to>
    <xdr:sp macro="" textlink="">
      <xdr:nvSpPr>
        <xdr:cNvPr id="5446" name="Text Box 391"/>
        <xdr:cNvSpPr txBox="1">
          <a:spLocks noChangeArrowheads="1"/>
        </xdr:cNvSpPr>
      </xdr:nvSpPr>
      <xdr:spPr bwMode="auto">
        <a:xfrm>
          <a:off x="4686300" y="103070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542</xdr:row>
      <xdr:rowOff>0</xdr:rowOff>
    </xdr:from>
    <xdr:to>
      <xdr:col>4</xdr:col>
      <xdr:colOff>85725</xdr:colOff>
      <xdr:row>543</xdr:row>
      <xdr:rowOff>19052</xdr:rowOff>
    </xdr:to>
    <xdr:sp macro="" textlink="">
      <xdr:nvSpPr>
        <xdr:cNvPr id="5447" name="Text Box 392"/>
        <xdr:cNvSpPr txBox="1">
          <a:spLocks noChangeArrowheads="1"/>
        </xdr:cNvSpPr>
      </xdr:nvSpPr>
      <xdr:spPr bwMode="auto">
        <a:xfrm>
          <a:off x="4686300" y="103070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542</xdr:row>
      <xdr:rowOff>0</xdr:rowOff>
    </xdr:from>
    <xdr:to>
      <xdr:col>4</xdr:col>
      <xdr:colOff>85725</xdr:colOff>
      <xdr:row>543</xdr:row>
      <xdr:rowOff>19052</xdr:rowOff>
    </xdr:to>
    <xdr:sp macro="" textlink="">
      <xdr:nvSpPr>
        <xdr:cNvPr id="5448" name="Text Box 393"/>
        <xdr:cNvSpPr txBox="1">
          <a:spLocks noChangeArrowheads="1"/>
        </xdr:cNvSpPr>
      </xdr:nvSpPr>
      <xdr:spPr bwMode="auto">
        <a:xfrm>
          <a:off x="4686300" y="103070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542</xdr:row>
      <xdr:rowOff>0</xdr:rowOff>
    </xdr:from>
    <xdr:to>
      <xdr:col>4</xdr:col>
      <xdr:colOff>85725</xdr:colOff>
      <xdr:row>543</xdr:row>
      <xdr:rowOff>19052</xdr:rowOff>
    </xdr:to>
    <xdr:sp macro="" textlink="">
      <xdr:nvSpPr>
        <xdr:cNvPr id="5449" name="Text Box 394"/>
        <xdr:cNvSpPr txBox="1">
          <a:spLocks noChangeArrowheads="1"/>
        </xdr:cNvSpPr>
      </xdr:nvSpPr>
      <xdr:spPr bwMode="auto">
        <a:xfrm>
          <a:off x="4686300" y="103070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542</xdr:row>
      <xdr:rowOff>0</xdr:rowOff>
    </xdr:from>
    <xdr:to>
      <xdr:col>4</xdr:col>
      <xdr:colOff>85725</xdr:colOff>
      <xdr:row>543</xdr:row>
      <xdr:rowOff>19052</xdr:rowOff>
    </xdr:to>
    <xdr:sp macro="" textlink="">
      <xdr:nvSpPr>
        <xdr:cNvPr id="5450" name="Text Box 395"/>
        <xdr:cNvSpPr txBox="1">
          <a:spLocks noChangeArrowheads="1"/>
        </xdr:cNvSpPr>
      </xdr:nvSpPr>
      <xdr:spPr bwMode="auto">
        <a:xfrm>
          <a:off x="4686300" y="103070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542</xdr:row>
      <xdr:rowOff>0</xdr:rowOff>
    </xdr:from>
    <xdr:to>
      <xdr:col>4</xdr:col>
      <xdr:colOff>85725</xdr:colOff>
      <xdr:row>543</xdr:row>
      <xdr:rowOff>19052</xdr:rowOff>
    </xdr:to>
    <xdr:sp macro="" textlink="">
      <xdr:nvSpPr>
        <xdr:cNvPr id="5451" name="Text Box 396"/>
        <xdr:cNvSpPr txBox="1">
          <a:spLocks noChangeArrowheads="1"/>
        </xdr:cNvSpPr>
      </xdr:nvSpPr>
      <xdr:spPr bwMode="auto">
        <a:xfrm>
          <a:off x="4686300" y="103070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542</xdr:row>
      <xdr:rowOff>0</xdr:rowOff>
    </xdr:from>
    <xdr:to>
      <xdr:col>4</xdr:col>
      <xdr:colOff>85725</xdr:colOff>
      <xdr:row>543</xdr:row>
      <xdr:rowOff>19052</xdr:rowOff>
    </xdr:to>
    <xdr:sp macro="" textlink="">
      <xdr:nvSpPr>
        <xdr:cNvPr id="5452" name="Text Box 397"/>
        <xdr:cNvSpPr txBox="1">
          <a:spLocks noChangeArrowheads="1"/>
        </xdr:cNvSpPr>
      </xdr:nvSpPr>
      <xdr:spPr bwMode="auto">
        <a:xfrm>
          <a:off x="4686300" y="103070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542</xdr:row>
      <xdr:rowOff>0</xdr:rowOff>
    </xdr:from>
    <xdr:to>
      <xdr:col>4</xdr:col>
      <xdr:colOff>85725</xdr:colOff>
      <xdr:row>543</xdr:row>
      <xdr:rowOff>19052</xdr:rowOff>
    </xdr:to>
    <xdr:sp macro="" textlink="">
      <xdr:nvSpPr>
        <xdr:cNvPr id="5453" name="Text Box 398"/>
        <xdr:cNvSpPr txBox="1">
          <a:spLocks noChangeArrowheads="1"/>
        </xdr:cNvSpPr>
      </xdr:nvSpPr>
      <xdr:spPr bwMode="auto">
        <a:xfrm>
          <a:off x="4686300" y="103070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0</xdr:colOff>
      <xdr:row>1</xdr:row>
      <xdr:rowOff>0</xdr:rowOff>
    </xdr:from>
    <xdr:ext cx="85725" cy="205409"/>
    <xdr:sp macro="" textlink="">
      <xdr:nvSpPr>
        <xdr:cNvPr id="1236" name="Text Box 1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7" name="Text Box 1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8" name="Text Box 1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9" name="Text Box 1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0" name="Text Box 1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1" name="Text Box 1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2" name="Text Box 1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3" name="Text Box 1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4" name="Text Box 1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5" name="Text Box 1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6" name="Text Box 1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7" name="Text Box 1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8" name="Text Box 1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9" name="Text Box 1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0" name="Text Box 1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1" name="Text Box 1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2" name="Text Box 1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3" name="Text Box 1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4" name="Text Box 1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5" name="Text Box 1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6" name="Text Box 1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7" name="Text Box 1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8" name="Text Box 1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9" name="Text Box 1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0" name="Text Box 1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1" name="Text Box 1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2" name="Text Box 1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3" name="Text Box 1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4" name="Text Box 1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5" name="Text Box 1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6" name="Text Box 1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7" name="Text Box 1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8" name="Text Box 1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9" name="Text Box 2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0" name="Text Box 2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1" name="Text Box 2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2" name="Text Box 2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3" name="Text Box 2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4" name="Text Box 2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5" name="Text Box 2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6" name="Text Box 2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7" name="Text Box 2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8" name="Text Box 2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9" name="Text Box 2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0" name="Text Box 2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1" name="Text Box 2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2" name="Text Box 2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3" name="Text Box 2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4" name="Text Box 2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5" name="Text Box 2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6" name="Text Box 2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7" name="Text Box 2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8" name="Text Box 2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9" name="Text Box 2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0" name="Text Box 2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1" name="Text Box 2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2" name="Text Box 2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3" name="Text Box 2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4" name="Text Box 2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5" name="Text Box 2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6" name="Text Box 2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7" name="Text Box 2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8" name="Text Box 2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9" name="Text Box 2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0" name="Text Box 2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1" name="Text Box 2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2" name="Text Box 2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3" name="Text Box 2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4" name="Text Box 2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5" name="Text Box 2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6" name="Text Box 2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7" name="Text Box 2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8" name="Text Box 2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9" name="Text Box 2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0" name="Text Box 2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1" name="Text Box 2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2" name="Text Box 2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3" name="Text Box 2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4" name="Text Box 2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5" name="Text Box 2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6" name="Text Box 2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7" name="Text Box 2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8" name="Text Box 2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9" name="Text Box 2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0" name="Text Box 2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1" name="Text Box 2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2" name="Text Box 2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3" name="Text Box 2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4" name="Text Box 2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5" name="Text Box 2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6" name="Text Box 2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7" name="Text Box 2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8" name="Text Box 2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9" name="Text Box 2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0" name="Text Box 2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1" name="Text Box 2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2" name="Text Box 2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3" name="Text Box 2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4" name="Text Box 2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5" name="Text Box 2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6" name="Text Box 2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7" name="Text Box 2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8" name="Text Box 2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9" name="Text Box 2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0" name="Text Box 2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1" name="Text Box 2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2" name="Text Box 2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3" name="Text Box 2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4" name="Text Box 2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5" name="Text Box 2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6" name="Text Box 2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7" name="Text Box 2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8" name="Text Box 2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9" name="Text Box 2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0" name="Text Box 2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1" name="Text Box 2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2" name="Text Box 2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3" name="Text Box 2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4" name="Text Box 2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5" name="Text Box 2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6" name="Text Box 2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7" name="Text Box 2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8" name="Text Box 2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9" name="Text Box 2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0" name="Text Box 2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1" name="Text Box 2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2" name="Text Box 2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3" name="Text Box 2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4" name="Text Box 2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5" name="Text Box 2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6" name="Text Box 2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7" name="Text Box 2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8" name="Text Box 2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9" name="Text Box 3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0" name="Text Box 3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1" name="Text Box 3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2" name="Text Box 3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3" name="Text Box 3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4" name="Text Box 3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5" name="Text Box 3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6" name="Text Box 3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7" name="Text Box 3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8" name="Text Box 3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9" name="Text Box 3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0" name="Text Box 3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1" name="Text Box 3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2" name="Text Box 3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3" name="Text Box 3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4" name="Text Box 3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5" name="Text Box 3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6" name="Text Box 3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7" name="Text Box 3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8" name="Text Box 3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9" name="Text Box 3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0" name="Text Box 3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1" name="Text Box 3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2" name="Text Box 3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3" name="Text Box 3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4" name="Text Box 3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5" name="Text Box 3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6" name="Text Box 3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7" name="Text Box 3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8" name="Text Box 3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9" name="Text Box 3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0" name="Text Box 3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1" name="Text Box 3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2" name="Text Box 3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3" name="Text Box 3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4" name="Text Box 3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5" name="Text Box 3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6" name="Text Box 3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7" name="Text Box 3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8" name="Text Box 3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9" name="Text Box 3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0" name="Text Box 3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1" name="Text Box 3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2" name="Text Box 3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3" name="Text Box 3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4" name="Text Box 3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5" name="Text Box 3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6" name="Text Box 3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7" name="Text Box 3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8" name="Text Box 3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9" name="Text Box 3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0" name="Text Box 3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1" name="Text Box 3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2" name="Text Box 3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3" name="Text Box 3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4" name="Text Box 3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5" name="Text Box 3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6" name="Text Box 3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7" name="Text Box 3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8" name="Text Box 3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9" name="Text Box 3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0" name="Text Box 3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1" name="Text Box 3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2" name="Text Box 3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3" name="Text Box 3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4" name="Text Box 3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5" name="Text Box 3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6" name="Text Box 3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7" name="Text Box 3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8" name="Text Box 3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9" name="Text Box 3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0" name="Text Box 3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1" name="Text Box 3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2" name="Text Box 3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3" name="Text Box 3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4" name="Text Box 3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5" name="Text Box 3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6" name="Text Box 3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7" name="Text Box 3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8" name="Text Box 3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9" name="Text Box 3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0" name="Text Box 3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1" name="Text Box 3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2" name="Text Box 3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3" name="Text Box 3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4" name="Text Box 3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5" name="Text Box 3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6" name="Text Box 3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7" name="Text Box 3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8" name="Text Box 3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9" name="Text Box 3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0" name="Text Box 3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1" name="Text Box 3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2" name="Text Box 3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3" name="Text Box 3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4" name="Text Box 3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5" name="Text Box 3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6" name="Text Box 3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7" name="Text Box 3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8" name="Text Box 3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9" name="Text Box 4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0" name="Text Box 4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1" name="Text Box 4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2" name="Text Box 4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3" name="Text Box 4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4" name="Text Box 4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5" name="Text Box 4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6" name="Text Box 4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7" name="Text Box 4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8" name="Text Box 4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9" name="Text Box 4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0" name="Text Box 4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1" name="Text Box 4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2" name="Text Box 4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3" name="Text Box 4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4" name="Text Box 4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5" name="Text Box 4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6" name="Text Box 4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7" name="Text Box 4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8" name="Text Box 4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9" name="Text Box 4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0" name="Text Box 4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1" name="Text Box 4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2" name="Text Box 4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3" name="Text Box 4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4" name="Text Box 4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5" name="Text Box 4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6" name="Text Box 4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7" name="Text Box 4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8" name="Text Box 4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9" name="Text Box 4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0" name="Text Box 4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1" name="Text Box 4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2" name="Text Box 4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3" name="Text Box 4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4" name="Text Box 4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5" name="Text Box 4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6" name="Text Box 4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7" name="Text Box 4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8" name="Text Box 4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9" name="Text Box 4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0" name="Text Box 4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1" name="Text Box 4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2" name="Text Box 4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3" name="Text Box 4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4" name="Text Box 4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5" name="Text Box 4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6" name="Text Box 4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7" name="Text Box 4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8" name="Text Box 4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9" name="Text Box 4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0" name="Text Box 4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1" name="Text Box 4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2" name="Text Box 4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3" name="Text Box 4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4" name="Text Box 4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5" name="Text Box 4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6" name="Text Box 4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7" name="Text Box 4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8" name="Text Box 4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9" name="Text Box 4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0" name="Text Box 4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1" name="Text Box 4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2" name="Text Box 4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3" name="Text Box 4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4" name="Text Box 4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5" name="Text Box 4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6" name="Text Box 4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7" name="Text Box 4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8" name="Text Box 4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9" name="Text Box 4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0" name="Text Box 4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1" name="Text Box 4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2" name="Text Box 4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3" name="Text Box 4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4" name="Text Box 4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5" name="Text Box 4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6" name="Text Box 4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7" name="Text Box 4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8" name="Text Box 4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9" name="Text Box 4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0" name="Text Box 4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1" name="Text Box 4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2" name="Text Box 4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3" name="Text Box 4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4" name="Text Box 4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5" name="Text Box 4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6" name="Text Box 4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7" name="Text Box 4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8" name="Text Box 4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9" name="Text Box 4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0" name="Text Box 4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1" name="Text Box 4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2" name="Text Box 4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3" name="Text Box 4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4" name="Text Box 4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5" name="Text Box 4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6" name="Text Box 4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7" name="Text Box 4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8" name="Text Box 4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9" name="Text Box 5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0" name="Text Box 5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1" name="Text Box 5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2" name="Text Box 5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3" name="Text Box 5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4" name="Text Box 5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5" name="Text Box 5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6" name="Text Box 5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7" name="Text Box 5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8" name="Text Box 5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9" name="Text Box 5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0" name="Text Box 5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1" name="Text Box 5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2" name="Text Box 5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3" name="Text Box 5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4" name="Text Box 5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5" name="Text Box 5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6" name="Text Box 5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7" name="Text Box 5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8" name="Text Box 5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9" name="Text Box 5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0" name="Text Box 5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1" name="Text Box 5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2" name="Text Box 5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3" name="Text Box 5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4" name="Text Box 5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5" name="Text Box 5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6" name="Text Box 5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7" name="Text Box 5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8" name="Text Box 5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9" name="Text Box 5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0" name="Text Box 5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1" name="Text Box 5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2" name="Text Box 5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3" name="Text Box 5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4" name="Text Box 5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5" name="Text Box 5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6" name="Text Box 5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7" name="Text Box 5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8" name="Text Box 5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9" name="Text Box 5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0" name="Text Box 5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1" name="Text Box 5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2" name="Text Box 5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3" name="Text Box 5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4" name="Text Box 5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5" name="Text Box 5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6" name="Text Box 5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7" name="Text Box 5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8" name="Text Box 5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9" name="Text Box 5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0" name="Text Box 5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1" name="Text Box 5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2" name="Text Box 5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3" name="Text Box 5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4" name="Text Box 5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5" name="Text Box 5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6" name="Text Box 5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7" name="Text Box 5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8" name="Text Box 5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9" name="Text Box 5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0" name="Text Box 5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1" name="Text Box 5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2" name="Text Box 5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3" name="Text Box 5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4" name="Text Box 5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5" name="Text Box 5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6" name="Text Box 5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7" name="Text Box 5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8" name="Text Box 5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9" name="Text Box 5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0" name="Text Box 5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1" name="Text Box 5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2" name="Text Box 5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3" name="Text Box 5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4" name="Text Box 5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5" name="Text Box 5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6" name="Text Box 5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7" name="Text Box 5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8" name="Text Box 5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9" name="Text Box 5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0" name="Text Box 5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1" name="Text Box 5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2" name="Text Box 5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3" name="Text Box 5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4" name="Text Box 5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5" name="Text Box 5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6" name="Text Box 5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7" name="Text Box 5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8" name="Text Box 5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9" name="Text Box 5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0" name="Text Box 5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1" name="Text Box 5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2" name="Text Box 5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3" name="Text Box 5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4" name="Text Box 5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5" name="Text Box 5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6" name="Text Box 5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7" name="Text Box 5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8" name="Text Box 5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9" name="Text Box 6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0" name="Text Box 6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1" name="Text Box 6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2" name="Text Box 6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3" name="Text Box 6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4" name="Text Box 6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5" name="Text Box 6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6" name="Text Box 6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7" name="Text Box 6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8" name="Text Box 6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9" name="Text Box 6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0" name="Text Box 6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1" name="Text Box 6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2" name="Text Box 6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3" name="Text Box 6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4" name="Text Box 6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5" name="Text Box 6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6" name="Text Box 6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7" name="Text Box 6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8" name="Text Box 6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9" name="Text Box 6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0" name="Text Box 6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1" name="Text Box 6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2" name="Text Box 6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3" name="Text Box 6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4" name="Text Box 6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5" name="Text Box 6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6" name="Text Box 6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7" name="Text Box 6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8" name="Text Box 6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9" name="Text Box 6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0" name="Text Box 6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1" name="Text Box 6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2" name="Text Box 6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3" name="Text Box 6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4" name="Text Box 6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5" name="Text Box 6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6" name="Text Box 6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7" name="Text Box 6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8" name="Text Box 6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9" name="Text Box 6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0" name="Text Box 6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1" name="Text Box 6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2" name="Text Box 6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3" name="Text Box 6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4" name="Text Box 6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5" name="Text Box 6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6" name="Text Box 6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7" name="Text Box 6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8" name="Text Box 6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9" name="Text Box 6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0" name="Text Box 6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1" name="Text Box 6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2" name="Text Box 6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3" name="Text Box 6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4" name="Text Box 6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5" name="Text Box 6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6" name="Text Box 6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7" name="Text Box 6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8" name="Text Box 6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9" name="Text Box 6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0" name="Text Box 6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1" name="Text Box 6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2" name="Text Box 6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3" name="Text Box 6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4" name="Text Box 6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5" name="Text Box 6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6" name="Text Box 6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7" name="Text Box 6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8" name="Text Box 6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9" name="Text Box 6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0" name="Text Box 6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1" name="Text Box 6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2" name="Text Box 6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3" name="Text Box 6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4" name="Text Box 6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5" name="Text Box 6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6" name="Text Box 6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7" name="Text Box 6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8" name="Text Box 6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9" name="Text Box 6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0" name="Text Box 6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1" name="Text Box 6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2" name="Text Box 6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3" name="Text Box 6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4" name="Text Box 6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5" name="Text Box 6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6" name="Text Box 6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7" name="Text Box 6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8" name="Text Box 6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9" name="Text Box 6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0" name="Text Box 6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1" name="Text Box 6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2" name="Text Box 6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3" name="Text Box 6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4" name="Text Box 6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5" name="Text Box 6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6" name="Text Box 6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7" name="Text Box 6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8" name="Text Box 6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9" name="Text Box 7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0" name="Text Box 7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1" name="Text Box 7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2" name="Text Box 7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3" name="Text Box 7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4" name="Text Box 7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5" name="Text Box 7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6" name="Text Box 7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7" name="Text Box 7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8" name="Text Box 7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9" name="Text Box 7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0" name="Text Box 7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1" name="Text Box 7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2" name="Text Box 7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3" name="Text Box 7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4" name="Text Box 7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5" name="Text Box 7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6" name="Text Box 7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7" name="Text Box 7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8" name="Text Box 7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9" name="Text Box 7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0" name="Text Box 7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1" name="Text Box 7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2" name="Text Box 7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3" name="Text Box 7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4" name="Text Box 7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5" name="Text Box 7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6" name="Text Box 7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7" name="Text Box 7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8" name="Text Box 7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9" name="Text Box 7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0" name="Text Box 7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1" name="Text Box 7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2" name="Text Box 7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3" name="Text Box 7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4" name="Text Box 7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5" name="Text Box 7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6" name="Text Box 7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7" name="Text Box 7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8" name="Text Box 7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9" name="Text Box 7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0" name="Text Box 7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1" name="Text Box 7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2" name="Text Box 7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3" name="Text Box 7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4" name="Text Box 7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5" name="Text Box 7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6" name="Text Box 7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7" name="Text Box 7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8" name="Text Box 7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9" name="Text Box 7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0" name="Text Box 7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1" name="Text Box 7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2" name="Text Box 7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3" name="Text Box 7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4" name="Text Box 7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5" name="Text Box 7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6" name="Text Box 7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7" name="Text Box 7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8" name="Text Box 7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9" name="Text Box 7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0" name="Text Box 7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1" name="Text Box 7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2" name="Text Box 7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3" name="Text Box 7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4" name="Text Box 7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5" name="Text Box 7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6" name="Text Box 7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7" name="Text Box 7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8" name="Text Box 7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9" name="Text Box 7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0" name="Text Box 7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1" name="Text Box 7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2" name="Text Box 7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3" name="Text Box 7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4" name="Text Box 7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5" name="Text Box 7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6" name="Text Box 7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7" name="Text Box 7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8" name="Text Box 7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9" name="Text Box 7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0" name="Text Box 7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1" name="Text Box 7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2" name="Text Box 7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3" name="Text Box 7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4" name="Text Box 7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5" name="Text Box 7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6" name="Text Box 7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7" name="Text Box 7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8" name="Text Box 7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9" name="Text Box 7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0" name="Text Box 7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1" name="Text Box 7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2" name="Text Box 7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3" name="Text Box 7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4" name="Text Box 7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5" name="Text Box 7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6" name="Text Box 7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7" name="Text Box 7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8" name="Text Box 7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9" name="Text Box 8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0" name="Text Box 8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1" name="Text Box 8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2" name="Text Box 8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3" name="Text Box 8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4" name="Text Box 8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5" name="Text Box 8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6" name="Text Box 8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7" name="Text Box 8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8" name="Text Box 8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9" name="Text Box 8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0" name="Text Box 8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1" name="Text Box 8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2" name="Text Box 8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3" name="Text Box 8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4" name="Text Box 8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5" name="Text Box 8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6" name="Text Box 8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7" name="Text Box 8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8" name="Text Box 8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9" name="Text Box 8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0" name="Text Box 8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1" name="Text Box 8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2" name="Text Box 8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3" name="Text Box 8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4" name="Text Box 8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5" name="Text Box 8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6" name="Text Box 8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7" name="Text Box 8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8" name="Text Box 8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9" name="Text Box 8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0" name="Text Box 8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1" name="Text Box 8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2" name="Text Box 8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3" name="Text Box 8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4" name="Text Box 8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5" name="Text Box 8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6" name="Text Box 8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7" name="Text Box 8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8" name="Text Box 8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9" name="Text Box 8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0" name="Text Box 8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1" name="Text Box 8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2" name="Text Box 8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3" name="Text Box 8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4" name="Text Box 8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5" name="Text Box 8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6" name="Text Box 8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7" name="Text Box 8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8" name="Text Box 8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9" name="Text Box 8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0" name="Text Box 8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1" name="Text Box 8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2" name="Text Box 8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3" name="Text Box 8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4" name="Text Box 8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5" name="Text Box 8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6" name="Text Box 8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7" name="Text Box 8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8" name="Text Box 8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9" name="Text Box 8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0" name="Text Box 8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1" name="Text Box 8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2" name="Text Box 8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3" name="Text Box 8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4" name="Text Box 8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5" name="Text Box 8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6" name="Text Box 8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7" name="Text Box 8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8" name="Text Box 8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9" name="Text Box 8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0" name="Text Box 8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1" name="Text Box 8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2" name="Text Box 8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3" name="Text Box 8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4" name="Text Box 8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5" name="Text Box 8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6" name="Text Box 8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7" name="Text Box 8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8" name="Text Box 8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9" name="Text Box 8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0" name="Text Box 8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1" name="Text Box 8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2" name="Text Box 8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3" name="Text Box 8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4" name="Text Box 8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5" name="Text Box 8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6" name="Text Box 8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7" name="Text Box 8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8" name="Text Box 8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9" name="Text Box 8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0" name="Text Box 8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1" name="Text Box 8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2" name="Text Box 8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3" name="Text Box 8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4" name="Text Box 8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5" name="Text Box 8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6" name="Text Box 8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7" name="Text Box 8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8" name="Text Box 8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9" name="Text Box 9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0" name="Text Box 9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1" name="Text Box 9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2" name="Text Box 9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3" name="Text Box 9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4" name="Text Box 9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5" name="Text Box 9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6" name="Text Box 9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7" name="Text Box 9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8" name="Text Box 9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9" name="Text Box 9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0" name="Text Box 9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1" name="Text Box 9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2" name="Text Box 9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3" name="Text Box 9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4" name="Text Box 9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5" name="Text Box 9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6" name="Text Box 9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7" name="Text Box 9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8" name="Text Box 9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9" name="Text Box 9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0" name="Text Box 9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1" name="Text Box 9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2" name="Text Box 9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3" name="Text Box 9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4" name="Text Box 9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5" name="Text Box 9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6" name="Text Box 9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7" name="Text Box 9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8" name="Text Box 9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9" name="Text Box 9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0" name="Text Box 9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1" name="Text Box 9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2" name="Text Box 9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3" name="Text Box 9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4" name="Text Box 9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5" name="Text Box 9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6" name="Text Box 9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7" name="Text Box 9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8" name="Text Box 9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9" name="Text Box 9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0" name="Text Box 9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1" name="Text Box 9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2" name="Text Box 9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3" name="Text Box 9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4" name="Text Box 9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5" name="Text Box 9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6" name="Text Box 9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7" name="Text Box 9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8" name="Text Box 9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9" name="Text Box 9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0" name="Text Box 9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1" name="Text Box 9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2" name="Text Box 9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3" name="Text Box 9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4" name="Text Box 9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5" name="Text Box 9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6" name="Text Box 9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7" name="Text Box 9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8" name="Text Box 9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9" name="Text Box 9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0" name="Text Box 9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1" name="Text Box 9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2" name="Text Box 9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3" name="Text Box 9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4" name="Text Box 9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5" name="Text Box 9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6" name="Text Box 9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7" name="Text Box 9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8" name="Text Box 9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9" name="Text Box 9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0" name="Text Box 9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1" name="Text Box 9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2" name="Text Box 9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3" name="Text Box 9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4" name="Text Box 9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5" name="Text Box 9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6" name="Text Box 9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7" name="Text Box 9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8" name="Text Box 9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9" name="Text Box 9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0" name="Text Box 9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1" name="Text Box 9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2" name="Text Box 9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3" name="Text Box 9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4" name="Text Box 9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5" name="Text Box 9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6" name="Text Box 9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7" name="Text Box 9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8" name="Text Box 9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9" name="Text Box 9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0" name="Text Box 9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1" name="Text Box 9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2" name="Text Box 9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3" name="Text Box 9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4" name="Text Box 9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5" name="Text Box 9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6" name="Text Box 9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7" name="Text Box 9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8" name="Text Box 9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9" name="Text Box 10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0" name="Text Box 10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1" name="Text Box 10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2" name="Text Box 10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3" name="Text Box 10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4" name="Text Box 10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5" name="Text Box 10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6" name="Text Box 10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7" name="Text Box 10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8" name="Text Box 10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9" name="Text Box 10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0" name="Text Box 10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1" name="Text Box 10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2" name="Text Box 10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3" name="Text Box 10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4" name="Text Box 10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5" name="Text Box 10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6" name="Text Box 10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7" name="Text Box 10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8" name="Text Box 10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9" name="Text Box 10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0" name="Text Box 10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1" name="Text Box 10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2" name="Text Box 10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3" name="Text Box 10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4" name="Text Box 10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5" name="Text Box 10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6" name="Text Box 10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7" name="Text Box 10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8" name="Text Box 10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9" name="Text Box 10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0" name="Text Box 10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1" name="Text Box 10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2" name="Text Box 10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3" name="Text Box 10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4" name="Text Box 10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5" name="Text Box 10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6" name="Text Box 10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7" name="Text Box 10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8" name="Text Box 10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9" name="Text Box 10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0" name="Text Box 10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1" name="Text Box 10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2" name="Text Box 10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3" name="Text Box 10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4" name="Text Box 10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5" name="Text Box 10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6" name="Text Box 10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7" name="Text Box 10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8" name="Text Box 10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9" name="Text Box 10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0" name="Text Box 10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1" name="Text Box 10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2" name="Text Box 10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3" name="Text Box 10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4" name="Text Box 10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5" name="Text Box 10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6" name="Text Box 10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7" name="Text Box 10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8" name="Text Box 10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9" name="Text Box 10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0" name="Text Box 10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1" name="Text Box 10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2" name="Text Box 10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3" name="Text Box 10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4" name="Text Box 10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5" name="Text Box 10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6" name="Text Box 10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7" name="Text Box 10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8" name="Text Box 10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9" name="Text Box 10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0" name="Text Box 10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1" name="Text Box 10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2" name="Text Box 10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3" name="Text Box 10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4" name="Text Box 10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5" name="Text Box 10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6" name="Text Box 10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7" name="Text Box 10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8" name="Text Box 10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9" name="Text Box 10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0" name="Text Box 10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1" name="Text Box 10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2" name="Text Box 10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3" name="Text Box 10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4" name="Text Box 10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5" name="Text Box 10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6" name="Text Box 10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7" name="Text Box 10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8" name="Text Box 10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9" name="Text Box 10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0" name="Text Box 10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1" name="Text Box 10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2" name="Text Box 10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3" name="Text Box 10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4" name="Text Box 10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5" name="Text Box 10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6" name="Text Box 10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7" name="Text Box 10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8" name="Text Box 10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9" name="Text Box 11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0" name="Text Box 11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1" name="Text Box 11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2" name="Text Box 11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3" name="Text Box 11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4" name="Text Box 11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5" name="Text Box 11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6" name="Text Box 11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7" name="Text Box 11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8" name="Text Box 11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9" name="Text Box 11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0" name="Text Box 11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1" name="Text Box 11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2" name="Text Box 11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3" name="Text Box 11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4" name="Text Box 11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5" name="Text Box 11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6" name="Text Box 11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7" name="Text Box 11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8" name="Text Box 11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9" name="Text Box 11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0" name="Text Box 11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1" name="Text Box 11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2" name="Text Box 11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3" name="Text Box 11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4" name="Text Box 11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5" name="Text Box 11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6" name="Text Box 11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7" name="Text Box 11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8" name="Text Box 11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9" name="Text Box 11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0" name="Text Box 11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1" name="Text Box 11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2" name="Text Box 11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3" name="Text Box 11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4" name="Text Box 11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5" name="Text Box 11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6" name="Text Box 11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7" name="Text Box 11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8" name="Text Box 11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9" name="Text Box 11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0" name="Text Box 11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1" name="Text Box 11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2" name="Text Box 11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3" name="Text Box 11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4" name="Text Box 11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5" name="Text Box 11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6" name="Text Box 11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7" name="Text Box 11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8" name="Text Box 11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9" name="Text Box 11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0" name="Text Box 11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1" name="Text Box 11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2" name="Text Box 11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3" name="Text Box 11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4" name="Text Box 11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5" name="Text Box 11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6" name="Text Box 11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7" name="Text Box 11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8" name="Text Box 11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9" name="Text Box 11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0" name="Text Box 11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1" name="Text Box 11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2" name="Text Box 11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3" name="Text Box 11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4" name="Text Box 11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5" name="Text Box 11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6" name="Text Box 11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7" name="Text Box 11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8" name="Text Box 11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9" name="Text Box 11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0" name="Text Box 11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1" name="Text Box 11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2" name="Text Box 11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3" name="Text Box 11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4" name="Text Box 11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5" name="Text Box 11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6" name="Text Box 11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7" name="Text Box 11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8" name="Text Box 11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9" name="Text Box 11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0" name="Text Box 11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1" name="Text Box 11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2" name="Text Box 11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3" name="Text Box 11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4" name="Text Box 11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5" name="Text Box 11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6" name="Text Box 11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7" name="Text Box 11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8" name="Text Box 11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9" name="Text Box 11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0" name="Text Box 11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1" name="Text Box 11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2" name="Text Box 11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3" name="Text Box 11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4" name="Text Box 11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5" name="Text Box 11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6" name="Text Box 11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7" name="Text Box 11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8" name="Text Box 11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9" name="Text Box 12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0" name="Text Box 12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1" name="Text Box 12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2" name="Text Box 12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3" name="Text Box 12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4" name="Text Box 12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5" name="Text Box 12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6" name="Text Box 12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7" name="Text Box 12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8" name="Text Box 12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9" name="Text Box 12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0" name="Text Box 12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1" name="Text Box 12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2" name="Text Box 12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3" name="Text Box 12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4" name="Text Box 12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5" name="Text Box 12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6" name="Text Box 12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7" name="Text Box 12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8" name="Text Box 12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9" name="Text Box 12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0" name="Text Box 12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1" name="Text Box 12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2" name="Text Box 12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3" name="Text Box 12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4" name="Text Box 12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5" name="Text Box 12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6" name="Text Box 12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7" name="Text Box 12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8" name="Text Box 12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9" name="Text Box 12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0" name="Text Box 12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1" name="Text Box 12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2" name="Text Box 12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3" name="Text Box 12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4" name="Text Box 12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5" name="Text Box 12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6" name="Text Box 12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7" name="Text Box 12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8" name="Text Box 12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9" name="Text Box 12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0" name="Text Box 12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1" name="Text Box 12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2" name="Text Box 12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3" name="Text Box 12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4" name="Text Box 12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5" name="Text Box 12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6" name="Text Box 12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7" name="Text Box 12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8" name="Text Box 12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9" name="Text Box 12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0" name="Text Box 12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1" name="Text Box 12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2" name="Text Box 12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3" name="Text Box 12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4" name="Text Box 12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5" name="Text Box 12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6" name="Text Box 12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7" name="Text Box 12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8" name="Text Box 12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9" name="Text Box 12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0" name="Text Box 12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1" name="Text Box 12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2" name="Text Box 12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3" name="Text Box 12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4" name="Text Box 12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5" name="Text Box 12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6" name="Text Box 12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7" name="Text Box 12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8" name="Text Box 12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9" name="Text Box 12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0" name="Text Box 12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1" name="Text Box 12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2" name="Text Box 12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3" name="Text Box 12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4" name="Text Box 12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5" name="Text Box 12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6" name="Text Box 12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7" name="Text Box 12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8" name="Text Box 12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9" name="Text Box 12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0" name="Text Box 12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1" name="Text Box 12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2" name="Text Box 12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3" name="Text Box 12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4" name="Text Box 12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5" name="Text Box 12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6" name="Text Box 12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7" name="Text Box 12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8" name="Text Box 12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9" name="Text Box 12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0" name="Text Box 12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1" name="Text Box 12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2" name="Text Box 12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3" name="Text Box 12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4" name="Text Box 12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5" name="Text Box 12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6" name="Text Box 12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7" name="Text Box 12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8" name="Text Box 12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9" name="Text Box 13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0" name="Text Box 13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1" name="Text Box 13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2" name="Text Box 13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3" name="Text Box 13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4" name="Text Box 13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5" name="Text Box 13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6" name="Text Box 13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7" name="Text Box 13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8" name="Text Box 13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9" name="Text Box 13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0" name="Text Box 13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1" name="Text Box 13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2" name="Text Box 13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3" name="Text Box 13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4" name="Text Box 13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5" name="Text Box 13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6" name="Text Box 13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7" name="Text Box 13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8" name="Text Box 13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9" name="Text Box 13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0" name="Text Box 13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1" name="Text Box 13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2" name="Text Box 13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3" name="Text Box 13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4" name="Text Box 13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5" name="Text Box 13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6" name="Text Box 13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7" name="Text Box 13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8" name="Text Box 13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9" name="Text Box 13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0" name="Text Box 13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1" name="Text Box 13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2" name="Text Box 13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3" name="Text Box 13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4" name="Text Box 13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5" name="Text Box 13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6" name="Text Box 13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7" name="Text Box 13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8" name="Text Box 13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9" name="Text Box 13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0" name="Text Box 13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1" name="Text Box 13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2" name="Text Box 13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3" name="Text Box 13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4" name="Text Box 13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5" name="Text Box 13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6" name="Text Box 13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7" name="Text Box 13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8" name="Text Box 13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9" name="Text Box 13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0" name="Text Box 13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1" name="Text Box 13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2" name="Text Box 13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3" name="Text Box 13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4" name="Text Box 1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5" name="Text Box 1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6" name="Text Box 1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7" name="Text Box 1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8" name="Text Box 1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9" name="Text Box 1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0" name="Text Box 1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1" name="Text Box 1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2" name="Text Box 1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3" name="Text Box 1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4" name="Text Box 1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5" name="Text Box 1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6" name="Text Box 1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7" name="Text Box 1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8" name="Text Box 1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9" name="Text Box 1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0" name="Text Box 1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1" name="Text Box 1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2" name="Text Box 1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3" name="Text Box 1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4" name="Text Box 1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5" name="Text Box 1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6" name="Text Box 1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7" name="Text Box 1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8" name="Text Box 1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9" name="Text Box 1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0" name="Text Box 1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1" name="Text Box 1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2" name="Text Box 1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3" name="Text Box 1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4" name="Text Box 1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5" name="Text Box 1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6" name="Text Box 1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7" name="Text Box 1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8" name="Text Box 1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9" name="Text Box 1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0" name="Text Box 1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1" name="Text Box 1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2" name="Text Box 1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3" name="Text Box 1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4" name="Text Box 1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5" name="Text Box 1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6" name="Text Box 1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7" name="Text Box 1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8" name="Text Box 1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9" name="Text Box 1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0"/>
  <sheetViews>
    <sheetView showGridLines="0" tabSelected="1"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6" t="s">
        <v>33</v>
      </c>
    </row>
    <row r="2" spans="1:5" ht="15" customHeight="1" x14ac:dyDescent="0.2">
      <c r="A2" s="159" t="s">
        <v>34</v>
      </c>
      <c r="B2" s="159"/>
      <c r="C2" s="159"/>
      <c r="D2" s="159"/>
      <c r="E2" s="159"/>
    </row>
    <row r="3" spans="1:5" ht="15" customHeight="1" x14ac:dyDescent="0.2">
      <c r="A3" s="160" t="s">
        <v>35</v>
      </c>
      <c r="B3" s="160"/>
      <c r="C3" s="160"/>
      <c r="D3" s="160"/>
      <c r="E3" s="160"/>
    </row>
    <row r="4" spans="1:5" ht="15" customHeight="1" x14ac:dyDescent="0.2">
      <c r="A4" s="161" t="s">
        <v>36</v>
      </c>
      <c r="B4" s="161"/>
      <c r="C4" s="161"/>
      <c r="D4" s="161"/>
      <c r="E4" s="161"/>
    </row>
    <row r="5" spans="1:5" ht="15" customHeight="1" x14ac:dyDescent="0.2">
      <c r="A5" s="161"/>
      <c r="B5" s="161"/>
      <c r="C5" s="161"/>
      <c r="D5" s="161"/>
      <c r="E5" s="161"/>
    </row>
    <row r="6" spans="1:5" ht="15" customHeight="1" x14ac:dyDescent="0.2">
      <c r="A6" s="161"/>
      <c r="B6" s="161"/>
      <c r="C6" s="161"/>
      <c r="D6" s="161"/>
      <c r="E6" s="161"/>
    </row>
    <row r="7" spans="1:5" ht="15" customHeight="1" x14ac:dyDescent="0.2">
      <c r="A7" s="161"/>
      <c r="B7" s="161"/>
      <c r="C7" s="161"/>
      <c r="D7" s="161"/>
      <c r="E7" s="161"/>
    </row>
    <row r="8" spans="1:5" ht="15" customHeight="1" x14ac:dyDescent="0.2">
      <c r="A8" s="161"/>
      <c r="B8" s="161"/>
      <c r="C8" s="161"/>
      <c r="D8" s="161"/>
      <c r="E8" s="161"/>
    </row>
    <row r="9" spans="1:5" ht="15" customHeight="1" x14ac:dyDescent="0.2">
      <c r="A9" s="161"/>
      <c r="B9" s="161"/>
      <c r="C9" s="161"/>
      <c r="D9" s="161"/>
      <c r="E9" s="161"/>
    </row>
    <row r="10" spans="1:5" ht="15" customHeight="1" x14ac:dyDescent="0.2">
      <c r="A10" s="37"/>
      <c r="B10" s="37"/>
      <c r="C10" s="37"/>
      <c r="D10" s="37"/>
      <c r="E10" s="37"/>
    </row>
    <row r="11" spans="1:5" ht="15" customHeight="1" x14ac:dyDescent="0.25">
      <c r="A11" s="38" t="s">
        <v>1</v>
      </c>
      <c r="B11" s="39"/>
      <c r="C11" s="39"/>
      <c r="D11" s="39"/>
      <c r="E11" s="39"/>
    </row>
    <row r="12" spans="1:5" ht="15" customHeight="1" x14ac:dyDescent="0.2">
      <c r="A12" s="40" t="s">
        <v>37</v>
      </c>
      <c r="B12" s="39"/>
      <c r="C12" s="39"/>
      <c r="D12" s="39"/>
      <c r="E12" s="41" t="s">
        <v>38</v>
      </c>
    </row>
    <row r="13" spans="1:5" ht="15" customHeight="1" x14ac:dyDescent="0.25">
      <c r="A13" s="42"/>
      <c r="B13" s="38"/>
      <c r="C13" s="39"/>
      <c r="D13" s="39"/>
      <c r="E13" s="43"/>
    </row>
    <row r="14" spans="1:5" ht="15" customHeight="1" x14ac:dyDescent="0.2">
      <c r="B14" s="44" t="s">
        <v>39</v>
      </c>
      <c r="C14" s="44" t="s">
        <v>40</v>
      </c>
      <c r="D14" s="45" t="s">
        <v>41</v>
      </c>
      <c r="E14" s="46" t="s">
        <v>42</v>
      </c>
    </row>
    <row r="15" spans="1:5" ht="15" customHeight="1" x14ac:dyDescent="0.2">
      <c r="B15" s="47">
        <v>32133019</v>
      </c>
      <c r="C15" s="48"/>
      <c r="D15" s="49" t="s">
        <v>43</v>
      </c>
      <c r="E15" s="50">
        <v>107157.54</v>
      </c>
    </row>
    <row r="16" spans="1:5" ht="15" customHeight="1" x14ac:dyDescent="0.2">
      <c r="B16" s="47">
        <v>32533019</v>
      </c>
      <c r="C16" s="48"/>
      <c r="D16" s="49" t="s">
        <v>43</v>
      </c>
      <c r="E16" s="50">
        <v>607226.01</v>
      </c>
    </row>
    <row r="17" spans="1:5" ht="15" customHeight="1" x14ac:dyDescent="0.2">
      <c r="B17" s="51"/>
      <c r="C17" s="52" t="s">
        <v>44</v>
      </c>
      <c r="D17" s="53"/>
      <c r="E17" s="54">
        <f>SUM(E15:E16)</f>
        <v>714383.55</v>
      </c>
    </row>
    <row r="18" spans="1:5" ht="15" customHeight="1" x14ac:dyDescent="0.25">
      <c r="A18" s="55"/>
      <c r="B18" s="56"/>
      <c r="C18" s="56"/>
      <c r="D18" s="56"/>
      <c r="E18" s="56"/>
    </row>
    <row r="19" spans="1:5" ht="15" customHeight="1" x14ac:dyDescent="0.25">
      <c r="A19" s="38" t="s">
        <v>17</v>
      </c>
      <c r="B19" s="39"/>
      <c r="C19" s="39"/>
      <c r="D19" s="39"/>
      <c r="E19" s="42"/>
    </row>
    <row r="20" spans="1:5" ht="15" customHeight="1" x14ac:dyDescent="0.2">
      <c r="A20" s="40" t="s">
        <v>37</v>
      </c>
      <c r="B20" s="39"/>
      <c r="C20" s="39"/>
      <c r="D20" s="39"/>
      <c r="E20" s="41" t="s">
        <v>38</v>
      </c>
    </row>
    <row r="21" spans="1:5" ht="15" customHeight="1" x14ac:dyDescent="0.25">
      <c r="A21" s="42"/>
      <c r="B21" s="38"/>
      <c r="C21" s="39"/>
      <c r="D21" s="39"/>
      <c r="E21" s="43"/>
    </row>
    <row r="22" spans="1:5" ht="15" customHeight="1" x14ac:dyDescent="0.2">
      <c r="B22" s="44" t="s">
        <v>39</v>
      </c>
      <c r="C22" s="44" t="s">
        <v>40</v>
      </c>
      <c r="D22" s="45" t="s">
        <v>41</v>
      </c>
      <c r="E22" s="44" t="s">
        <v>42</v>
      </c>
    </row>
    <row r="23" spans="1:5" ht="15" customHeight="1" x14ac:dyDescent="0.2">
      <c r="B23" s="47">
        <v>32133019</v>
      </c>
      <c r="C23" s="48"/>
      <c r="D23" s="57" t="s">
        <v>45</v>
      </c>
      <c r="E23" s="50">
        <v>107157.54</v>
      </c>
    </row>
    <row r="24" spans="1:5" ht="15" customHeight="1" x14ac:dyDescent="0.2">
      <c r="B24" s="47">
        <v>32533019</v>
      </c>
      <c r="C24" s="48"/>
      <c r="D24" s="57" t="s">
        <v>45</v>
      </c>
      <c r="E24" s="50">
        <v>607226.01</v>
      </c>
    </row>
    <row r="25" spans="1:5" ht="15" customHeight="1" x14ac:dyDescent="0.2">
      <c r="B25" s="51"/>
      <c r="C25" s="52" t="s">
        <v>44</v>
      </c>
      <c r="D25" s="53"/>
      <c r="E25" s="54">
        <f>SUM(E23:E24)</f>
        <v>714383.55</v>
      </c>
    </row>
    <row r="26" spans="1:5" ht="15" customHeight="1" x14ac:dyDescent="0.2"/>
    <row r="27" spans="1:5" ht="15" customHeight="1" x14ac:dyDescent="0.2"/>
    <row r="28" spans="1:5" ht="15" customHeight="1" x14ac:dyDescent="0.25">
      <c r="A28" s="36" t="s">
        <v>46</v>
      </c>
    </row>
    <row r="29" spans="1:5" ht="15" customHeight="1" x14ac:dyDescent="0.2">
      <c r="A29" s="160" t="s">
        <v>47</v>
      </c>
      <c r="B29" s="160"/>
      <c r="C29" s="160"/>
      <c r="D29" s="160"/>
      <c r="E29" s="160"/>
    </row>
    <row r="30" spans="1:5" ht="15" customHeight="1" x14ac:dyDescent="0.2">
      <c r="A30" s="160"/>
      <c r="B30" s="160"/>
      <c r="C30" s="160"/>
      <c r="D30" s="160"/>
      <c r="E30" s="160"/>
    </row>
    <row r="31" spans="1:5" ht="15" customHeight="1" x14ac:dyDescent="0.2">
      <c r="A31" s="161" t="s">
        <v>48</v>
      </c>
      <c r="B31" s="161"/>
      <c r="C31" s="161"/>
      <c r="D31" s="161"/>
      <c r="E31" s="161"/>
    </row>
    <row r="32" spans="1:5" ht="15" customHeight="1" x14ac:dyDescent="0.2">
      <c r="A32" s="161"/>
      <c r="B32" s="161"/>
      <c r="C32" s="161"/>
      <c r="D32" s="161"/>
      <c r="E32" s="161"/>
    </row>
    <row r="33" spans="1:5" ht="15" customHeight="1" x14ac:dyDescent="0.2">
      <c r="A33" s="161"/>
      <c r="B33" s="161"/>
      <c r="C33" s="161"/>
      <c r="D33" s="161"/>
      <c r="E33" s="161"/>
    </row>
    <row r="34" spans="1:5" ht="15" customHeight="1" x14ac:dyDescent="0.2">
      <c r="A34" s="161"/>
      <c r="B34" s="161"/>
      <c r="C34" s="161"/>
      <c r="D34" s="161"/>
      <c r="E34" s="161"/>
    </row>
    <row r="35" spans="1:5" ht="15" customHeight="1" x14ac:dyDescent="0.2">
      <c r="A35" s="161"/>
      <c r="B35" s="161"/>
      <c r="C35" s="161"/>
      <c r="D35" s="161"/>
      <c r="E35" s="161"/>
    </row>
    <row r="36" spans="1:5" ht="15" customHeight="1" x14ac:dyDescent="0.2">
      <c r="A36" s="161"/>
      <c r="B36" s="161"/>
      <c r="C36" s="161"/>
      <c r="D36" s="161"/>
      <c r="E36" s="161"/>
    </row>
    <row r="37" spans="1:5" ht="15" customHeight="1" x14ac:dyDescent="0.2">
      <c r="A37" s="37"/>
      <c r="B37" s="37"/>
      <c r="C37" s="37"/>
      <c r="D37" s="37"/>
      <c r="E37" s="37"/>
    </row>
    <row r="38" spans="1:5" ht="15" customHeight="1" x14ac:dyDescent="0.25">
      <c r="A38" s="38" t="s">
        <v>17</v>
      </c>
      <c r="B38" s="39"/>
      <c r="C38" s="39"/>
      <c r="D38" s="58"/>
      <c r="E38" s="58"/>
    </row>
    <row r="39" spans="1:5" ht="15" customHeight="1" x14ac:dyDescent="0.2">
      <c r="A39" s="40" t="s">
        <v>49</v>
      </c>
      <c r="B39" s="39"/>
      <c r="C39" s="39"/>
      <c r="D39" s="39"/>
      <c r="E39" s="41" t="s">
        <v>50</v>
      </c>
    </row>
    <row r="40" spans="1:5" ht="15" customHeight="1" x14ac:dyDescent="0.25">
      <c r="A40" s="59"/>
      <c r="B40" s="60"/>
      <c r="C40" s="39"/>
      <c r="D40" s="61"/>
      <c r="E40" s="62"/>
    </row>
    <row r="41" spans="1:5" ht="15" customHeight="1" x14ac:dyDescent="0.2">
      <c r="A41" s="63"/>
      <c r="B41" s="63"/>
      <c r="C41" s="44" t="s">
        <v>40</v>
      </c>
      <c r="D41" s="64" t="s">
        <v>51</v>
      </c>
      <c r="E41" s="46" t="s">
        <v>42</v>
      </c>
    </row>
    <row r="42" spans="1:5" ht="15" customHeight="1" x14ac:dyDescent="0.2">
      <c r="A42" s="65"/>
      <c r="B42" s="66"/>
      <c r="C42" s="67"/>
      <c r="D42" s="68" t="s">
        <v>52</v>
      </c>
      <c r="E42" s="50">
        <v>-800000</v>
      </c>
    </row>
    <row r="43" spans="1:5" ht="15" customHeight="1" x14ac:dyDescent="0.2">
      <c r="A43" s="69"/>
      <c r="B43" s="39"/>
      <c r="C43" s="52" t="s">
        <v>44</v>
      </c>
      <c r="D43" s="70"/>
      <c r="E43" s="71">
        <f>SUM(E42:E42)</f>
        <v>-800000</v>
      </c>
    </row>
    <row r="44" spans="1:5" ht="15" customHeight="1" x14ac:dyDescent="0.2"/>
    <row r="45" spans="1:5" ht="15" customHeight="1" x14ac:dyDescent="0.25">
      <c r="A45" s="38" t="s">
        <v>17</v>
      </c>
      <c r="B45" s="39"/>
      <c r="C45" s="39"/>
      <c r="D45" s="39"/>
      <c r="E45" s="39"/>
    </row>
    <row r="46" spans="1:5" ht="15" customHeight="1" x14ac:dyDescent="0.2">
      <c r="A46" s="72" t="s">
        <v>53</v>
      </c>
      <c r="B46" s="73"/>
      <c r="C46" s="73"/>
      <c r="D46" s="73"/>
      <c r="E46" s="74" t="s">
        <v>54</v>
      </c>
    </row>
    <row r="47" spans="1:5" ht="15" customHeight="1" x14ac:dyDescent="0.2">
      <c r="A47" s="75"/>
      <c r="B47" s="76"/>
      <c r="C47" s="73"/>
      <c r="D47" s="73"/>
      <c r="E47" s="77"/>
    </row>
    <row r="48" spans="1:5" ht="15" customHeight="1" x14ac:dyDescent="0.2">
      <c r="A48" s="63"/>
      <c r="B48" s="78"/>
      <c r="C48" s="79" t="s">
        <v>40</v>
      </c>
      <c r="D48" s="64" t="s">
        <v>51</v>
      </c>
      <c r="E48" s="46" t="s">
        <v>42</v>
      </c>
    </row>
    <row r="49" spans="1:5" ht="15" customHeight="1" x14ac:dyDescent="0.2">
      <c r="A49" s="80"/>
      <c r="B49" s="66"/>
      <c r="C49" s="67">
        <v>6172</v>
      </c>
      <c r="D49" s="68" t="s">
        <v>52</v>
      </c>
      <c r="E49" s="50">
        <v>600000</v>
      </c>
    </row>
    <row r="50" spans="1:5" ht="15" customHeight="1" x14ac:dyDescent="0.2">
      <c r="A50" s="80"/>
      <c r="B50" s="66"/>
      <c r="C50" s="67">
        <v>6172</v>
      </c>
      <c r="D50" s="68" t="s">
        <v>55</v>
      </c>
      <c r="E50" s="50">
        <v>200000</v>
      </c>
    </row>
    <row r="51" spans="1:5" ht="15" customHeight="1" x14ac:dyDescent="0.2">
      <c r="A51" s="81"/>
      <c r="B51" s="82"/>
      <c r="C51" s="83" t="s">
        <v>44</v>
      </c>
      <c r="D51" s="84"/>
      <c r="E51" s="85">
        <f>SUM(E49:E50)</f>
        <v>800000</v>
      </c>
    </row>
    <row r="52" spans="1:5" ht="15" customHeight="1" x14ac:dyDescent="0.2"/>
    <row r="53" spans="1:5" ht="15" customHeight="1" x14ac:dyDescent="0.2"/>
    <row r="54" spans="1:5" ht="15" customHeight="1" x14ac:dyDescent="0.25">
      <c r="A54" s="36" t="s">
        <v>56</v>
      </c>
    </row>
    <row r="55" spans="1:5" ht="15" customHeight="1" x14ac:dyDescent="0.2">
      <c r="A55" s="160" t="s">
        <v>34</v>
      </c>
      <c r="B55" s="160"/>
      <c r="C55" s="160"/>
      <c r="D55" s="160"/>
      <c r="E55" s="160"/>
    </row>
    <row r="56" spans="1:5" ht="15" customHeight="1" x14ac:dyDescent="0.2">
      <c r="A56" s="158" t="s">
        <v>57</v>
      </c>
      <c r="B56" s="158"/>
      <c r="C56" s="158"/>
      <c r="D56" s="158"/>
      <c r="E56" s="158"/>
    </row>
    <row r="57" spans="1:5" ht="15" customHeight="1" x14ac:dyDescent="0.2">
      <c r="A57" s="158"/>
      <c r="B57" s="158"/>
      <c r="C57" s="158"/>
      <c r="D57" s="158"/>
      <c r="E57" s="158"/>
    </row>
    <row r="58" spans="1:5" ht="15" customHeight="1" x14ac:dyDescent="0.2">
      <c r="A58" s="158"/>
      <c r="B58" s="158"/>
      <c r="C58" s="158"/>
      <c r="D58" s="158"/>
      <c r="E58" s="158"/>
    </row>
    <row r="59" spans="1:5" ht="15" customHeight="1" x14ac:dyDescent="0.2">
      <c r="A59" s="158"/>
      <c r="B59" s="158"/>
      <c r="C59" s="158"/>
      <c r="D59" s="158"/>
      <c r="E59" s="158"/>
    </row>
    <row r="60" spans="1:5" ht="15" customHeight="1" x14ac:dyDescent="0.2">
      <c r="A60" s="158"/>
      <c r="B60" s="158"/>
      <c r="C60" s="158"/>
      <c r="D60" s="158"/>
      <c r="E60" s="158"/>
    </row>
    <row r="61" spans="1:5" ht="15" customHeight="1" x14ac:dyDescent="0.2">
      <c r="A61" s="86"/>
      <c r="B61" s="86"/>
      <c r="C61" s="86"/>
      <c r="D61" s="86"/>
      <c r="E61" s="86"/>
    </row>
    <row r="62" spans="1:5" ht="15" customHeight="1" x14ac:dyDescent="0.25">
      <c r="A62" s="87" t="s">
        <v>1</v>
      </c>
      <c r="B62" s="73"/>
      <c r="C62" s="73"/>
      <c r="D62" s="73"/>
      <c r="E62" s="73"/>
    </row>
    <row r="63" spans="1:5" ht="15" customHeight="1" x14ac:dyDescent="0.2">
      <c r="A63" s="72" t="s">
        <v>58</v>
      </c>
      <c r="E63" t="s">
        <v>59</v>
      </c>
    </row>
    <row r="64" spans="1:5" ht="15" customHeight="1" x14ac:dyDescent="0.25">
      <c r="B64" s="87"/>
      <c r="C64" s="73"/>
      <c r="D64" s="73"/>
      <c r="E64" s="77"/>
    </row>
    <row r="65" spans="1:5" ht="15" customHeight="1" x14ac:dyDescent="0.2">
      <c r="A65" s="78"/>
      <c r="B65" s="78"/>
      <c r="C65" s="79" t="s">
        <v>40</v>
      </c>
      <c r="D65" s="88" t="s">
        <v>41</v>
      </c>
      <c r="E65" s="44" t="s">
        <v>42</v>
      </c>
    </row>
    <row r="66" spans="1:5" ht="15" customHeight="1" x14ac:dyDescent="0.2">
      <c r="A66" s="65"/>
      <c r="B66" s="89"/>
      <c r="C66" s="67">
        <v>6402</v>
      </c>
      <c r="D66" s="68" t="s">
        <v>60</v>
      </c>
      <c r="E66" s="50">
        <v>55982.68</v>
      </c>
    </row>
    <row r="67" spans="1:5" ht="15" customHeight="1" x14ac:dyDescent="0.2">
      <c r="A67" s="65"/>
      <c r="B67" s="89"/>
      <c r="C67" s="67">
        <v>6402</v>
      </c>
      <c r="D67" s="90" t="s">
        <v>61</v>
      </c>
      <c r="E67" s="50">
        <v>-4000</v>
      </c>
    </row>
    <row r="68" spans="1:5" ht="15" customHeight="1" x14ac:dyDescent="0.2">
      <c r="A68" s="65"/>
      <c r="B68" s="89"/>
      <c r="C68" s="52" t="s">
        <v>44</v>
      </c>
      <c r="D68" s="53"/>
      <c r="E68" s="54">
        <f>SUM(E66:E67)</f>
        <v>51982.68</v>
      </c>
    </row>
    <row r="69" spans="1:5" ht="15" customHeight="1" x14ac:dyDescent="0.2">
      <c r="A69" s="61"/>
      <c r="B69" s="61"/>
      <c r="C69" s="61"/>
      <c r="D69" s="61"/>
      <c r="E69" s="61"/>
    </row>
    <row r="70" spans="1:5" ht="15" customHeight="1" x14ac:dyDescent="0.25">
      <c r="A70" s="87" t="s">
        <v>1</v>
      </c>
      <c r="B70" s="73"/>
      <c r="C70" s="73"/>
      <c r="D70" s="73"/>
      <c r="E70" s="73"/>
    </row>
    <row r="71" spans="1:5" ht="15" customHeight="1" x14ac:dyDescent="0.2">
      <c r="A71" s="72" t="s">
        <v>62</v>
      </c>
      <c r="B71" s="73"/>
      <c r="C71" s="73"/>
      <c r="D71" s="73"/>
      <c r="E71" s="74" t="s">
        <v>63</v>
      </c>
    </row>
    <row r="72" spans="1:5" ht="15" customHeight="1" x14ac:dyDescent="0.25">
      <c r="B72" s="87"/>
      <c r="C72" s="73"/>
      <c r="D72" s="73"/>
      <c r="E72" s="77"/>
    </row>
    <row r="73" spans="1:5" ht="15" customHeight="1" x14ac:dyDescent="0.2">
      <c r="A73" s="78"/>
      <c r="B73" s="78"/>
      <c r="C73" s="79" t="s">
        <v>40</v>
      </c>
      <c r="D73" s="88" t="s">
        <v>41</v>
      </c>
      <c r="E73" s="44" t="s">
        <v>42</v>
      </c>
    </row>
    <row r="74" spans="1:5" ht="15" customHeight="1" x14ac:dyDescent="0.2">
      <c r="A74" s="65"/>
      <c r="B74" s="89"/>
      <c r="C74" s="67">
        <v>6402</v>
      </c>
      <c r="D74" s="90" t="s">
        <v>61</v>
      </c>
      <c r="E74" s="50">
        <v>4000</v>
      </c>
    </row>
    <row r="75" spans="1:5" ht="15" customHeight="1" x14ac:dyDescent="0.2">
      <c r="A75" s="65"/>
      <c r="B75" s="89"/>
      <c r="C75" s="52" t="s">
        <v>44</v>
      </c>
      <c r="D75" s="53"/>
      <c r="E75" s="54">
        <f>SUM(E74)</f>
        <v>4000</v>
      </c>
    </row>
    <row r="76" spans="1:5" ht="15" customHeight="1" x14ac:dyDescent="0.2">
      <c r="A76" s="61"/>
      <c r="B76" s="61"/>
      <c r="C76" s="61"/>
      <c r="D76" s="61"/>
      <c r="E76" s="61"/>
    </row>
    <row r="77" spans="1:5" ht="15" customHeight="1" x14ac:dyDescent="0.25">
      <c r="A77" s="38" t="s">
        <v>17</v>
      </c>
      <c r="B77" s="39"/>
      <c r="C77" s="39"/>
      <c r="D77" s="39"/>
      <c r="E77" s="61"/>
    </row>
    <row r="78" spans="1:5" ht="15" customHeight="1" x14ac:dyDescent="0.2">
      <c r="A78" s="40" t="s">
        <v>58</v>
      </c>
      <c r="B78" s="56"/>
      <c r="C78" s="56"/>
      <c r="D78" s="56"/>
      <c r="E78" s="56" t="s">
        <v>59</v>
      </c>
    </row>
    <row r="79" spans="1:5" ht="15" customHeight="1" x14ac:dyDescent="0.2">
      <c r="A79" s="61"/>
      <c r="B79" s="91"/>
      <c r="C79" s="39"/>
      <c r="D79" s="56"/>
      <c r="E79" s="62"/>
    </row>
    <row r="80" spans="1:5" ht="15" customHeight="1" x14ac:dyDescent="0.2">
      <c r="A80" s="63"/>
      <c r="B80" s="63"/>
      <c r="C80" s="44" t="s">
        <v>40</v>
      </c>
      <c r="D80" s="64" t="s">
        <v>51</v>
      </c>
      <c r="E80" s="44" t="s">
        <v>42</v>
      </c>
    </row>
    <row r="81" spans="1:5" ht="15" customHeight="1" x14ac:dyDescent="0.2">
      <c r="A81" s="65"/>
      <c r="B81" s="89"/>
      <c r="C81" s="67">
        <v>6402</v>
      </c>
      <c r="D81" s="92" t="s">
        <v>64</v>
      </c>
      <c r="E81" s="50">
        <v>55982.68</v>
      </c>
    </row>
    <row r="82" spans="1:5" ht="15" customHeight="1" x14ac:dyDescent="0.2">
      <c r="A82" s="65"/>
      <c r="B82" s="89"/>
      <c r="C82" s="52" t="s">
        <v>44</v>
      </c>
      <c r="D82" s="70"/>
      <c r="E82" s="71">
        <f>SUM(E81:E81)</f>
        <v>55982.68</v>
      </c>
    </row>
    <row r="83" spans="1:5" ht="15" customHeight="1" x14ac:dyDescent="0.2"/>
    <row r="84" spans="1:5" ht="15" customHeight="1" x14ac:dyDescent="0.2"/>
    <row r="85" spans="1:5" ht="15" customHeight="1" x14ac:dyDescent="0.2"/>
    <row r="86" spans="1:5" ht="15" customHeight="1" x14ac:dyDescent="0.2"/>
    <row r="87" spans="1:5" ht="15" customHeight="1" x14ac:dyDescent="0.2"/>
    <row r="88" spans="1:5" ht="15" customHeight="1" x14ac:dyDescent="0.2"/>
    <row r="89" spans="1:5" ht="15" customHeight="1" x14ac:dyDescent="0.2"/>
    <row r="90" spans="1:5" ht="15" customHeight="1" x14ac:dyDescent="0.2"/>
    <row r="91" spans="1:5" ht="15" customHeight="1" x14ac:dyDescent="0.2"/>
    <row r="92" spans="1:5" ht="15" customHeight="1" x14ac:dyDescent="0.2"/>
    <row r="93" spans="1:5" ht="15" customHeight="1" x14ac:dyDescent="0.2"/>
    <row r="94" spans="1:5" ht="15" customHeight="1" x14ac:dyDescent="0.2"/>
    <row r="95" spans="1:5" ht="15" customHeight="1" x14ac:dyDescent="0.2"/>
    <row r="96" spans="1:5"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spans="2:2" ht="15" customHeight="1" x14ac:dyDescent="0.2"/>
    <row r="338" spans="2:2" ht="15" customHeight="1" x14ac:dyDescent="0.2"/>
    <row r="339" spans="2:2" ht="15" customHeight="1" x14ac:dyDescent="0.2"/>
    <row r="340" spans="2:2" ht="15" customHeight="1" x14ac:dyDescent="0.2">
      <c r="B340" s="93"/>
    </row>
    <row r="341" spans="2:2" ht="15" customHeight="1" x14ac:dyDescent="0.2"/>
    <row r="342" spans="2:2" ht="15" customHeight="1" x14ac:dyDescent="0.2"/>
    <row r="343" spans="2:2" ht="15" customHeight="1" x14ac:dyDescent="0.2"/>
    <row r="344" spans="2:2" ht="15" customHeight="1" x14ac:dyDescent="0.2"/>
    <row r="345" spans="2:2" ht="15" customHeight="1" x14ac:dyDescent="0.2"/>
    <row r="346" spans="2:2" ht="15" customHeight="1" x14ac:dyDescent="0.2"/>
    <row r="347" spans="2:2" ht="15" customHeight="1" x14ac:dyDescent="0.2"/>
    <row r="348" spans="2:2" ht="15" customHeight="1" x14ac:dyDescent="0.2"/>
    <row r="349" spans="2:2" ht="15" customHeight="1" x14ac:dyDescent="0.2"/>
    <row r="350" spans="2:2" ht="15" customHeight="1" x14ac:dyDescent="0.2"/>
    <row r="351" spans="2:2" ht="15" customHeight="1" x14ac:dyDescent="0.2"/>
    <row r="352" spans="2: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sheetData>
  <mergeCells count="7">
    <mergeCell ref="A56:E60"/>
    <mergeCell ref="A2:E2"/>
    <mergeCell ref="A3:E3"/>
    <mergeCell ref="A4:E9"/>
    <mergeCell ref="A29:E30"/>
    <mergeCell ref="A31:E36"/>
    <mergeCell ref="A55:E55"/>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55/15 - 57/15 schválené Radou Olomouckého kraje 5.2.2015</oddHeader>
    <oddFooter xml:space="preserve">&amp;L&amp;"Arial,Kurzíva"Zastupitelstvo OK 20.2.2015
6.2.1. - Rozpočet Olomouckého kraje 2015 - rozpočtové změny DODATEK
Příloha č.1: Rozpočtové změny č. 55/15 - 57/15 schválené Radou Olomouckého kraje 5.2.2015&amp;R&amp;"Arial,Kurzíva"Strana &amp;P (celkem 17)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0"/>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12" max="12" width="9.28515625" customWidth="1"/>
  </cols>
  <sheetData>
    <row r="1" spans="1:5" ht="15" customHeight="1" x14ac:dyDescent="0.25">
      <c r="A1" s="36" t="s">
        <v>65</v>
      </c>
    </row>
    <row r="2" spans="1:5" ht="15" customHeight="1" x14ac:dyDescent="0.2">
      <c r="A2" s="160" t="s">
        <v>34</v>
      </c>
      <c r="B2" s="160"/>
      <c r="C2" s="160"/>
      <c r="D2" s="160"/>
      <c r="E2" s="160"/>
    </row>
    <row r="3" spans="1:5" ht="15" customHeight="1" x14ac:dyDescent="0.2">
      <c r="A3" s="160" t="s">
        <v>35</v>
      </c>
      <c r="B3" s="160"/>
      <c r="C3" s="160"/>
      <c r="D3" s="160"/>
      <c r="E3" s="160"/>
    </row>
    <row r="4" spans="1:5" ht="15" customHeight="1" x14ac:dyDescent="0.2">
      <c r="A4" s="161" t="s">
        <v>66</v>
      </c>
      <c r="B4" s="161"/>
      <c r="C4" s="161"/>
      <c r="D4" s="161"/>
      <c r="E4" s="161"/>
    </row>
    <row r="5" spans="1:5" ht="15" customHeight="1" x14ac:dyDescent="0.2">
      <c r="A5" s="161"/>
      <c r="B5" s="161"/>
      <c r="C5" s="161"/>
      <c r="D5" s="161"/>
      <c r="E5" s="161"/>
    </row>
    <row r="6" spans="1:5" ht="15" customHeight="1" x14ac:dyDescent="0.2">
      <c r="A6" s="161"/>
      <c r="B6" s="161"/>
      <c r="C6" s="161"/>
      <c r="D6" s="161"/>
      <c r="E6" s="161"/>
    </row>
    <row r="7" spans="1:5" ht="15" customHeight="1" x14ac:dyDescent="0.2">
      <c r="A7" s="161"/>
      <c r="B7" s="161"/>
      <c r="C7" s="161"/>
      <c r="D7" s="161"/>
      <c r="E7" s="161"/>
    </row>
    <row r="8" spans="1:5" ht="15" customHeight="1" x14ac:dyDescent="0.2">
      <c r="A8" s="37"/>
      <c r="B8" s="37"/>
      <c r="C8" s="37"/>
      <c r="D8" s="37"/>
      <c r="E8" s="37"/>
    </row>
    <row r="9" spans="1:5" ht="15" customHeight="1" x14ac:dyDescent="0.25">
      <c r="A9" s="38" t="s">
        <v>1</v>
      </c>
      <c r="B9" s="39"/>
      <c r="C9" s="39"/>
      <c r="D9" s="39"/>
      <c r="E9" s="39"/>
    </row>
    <row r="10" spans="1:5" ht="15" customHeight="1" x14ac:dyDescent="0.2">
      <c r="A10" s="40" t="s">
        <v>37</v>
      </c>
      <c r="B10" s="39"/>
      <c r="C10" s="39"/>
      <c r="D10" s="39"/>
      <c r="E10" s="41" t="s">
        <v>38</v>
      </c>
    </row>
    <row r="11" spans="1:5" ht="15" customHeight="1" x14ac:dyDescent="0.25">
      <c r="A11" s="61"/>
      <c r="B11" s="38"/>
      <c r="C11" s="39"/>
      <c r="D11" s="39"/>
      <c r="E11" s="43"/>
    </row>
    <row r="12" spans="1:5" ht="15" customHeight="1" x14ac:dyDescent="0.2">
      <c r="B12" s="44" t="s">
        <v>39</v>
      </c>
      <c r="C12" s="44" t="s">
        <v>40</v>
      </c>
      <c r="D12" s="45" t="s">
        <v>41</v>
      </c>
      <c r="E12" s="46" t="s">
        <v>42</v>
      </c>
    </row>
    <row r="13" spans="1:5" ht="15" customHeight="1" x14ac:dyDescent="0.2">
      <c r="B13" s="94">
        <v>33166</v>
      </c>
      <c r="C13" s="95"/>
      <c r="D13" s="49" t="s">
        <v>43</v>
      </c>
      <c r="E13" s="50">
        <v>1366000</v>
      </c>
    </row>
    <row r="14" spans="1:5" ht="15" customHeight="1" x14ac:dyDescent="0.2">
      <c r="B14" s="96"/>
      <c r="C14" s="52" t="s">
        <v>44</v>
      </c>
      <c r="D14" s="53"/>
      <c r="E14" s="54">
        <f>SUM(E13:E13)</f>
        <v>1366000</v>
      </c>
    </row>
    <row r="15" spans="1:5" ht="15" customHeight="1" x14ac:dyDescent="0.25">
      <c r="A15" s="55"/>
      <c r="B15" s="56"/>
      <c r="C15" s="56"/>
      <c r="D15" s="56"/>
      <c r="E15" s="56"/>
    </row>
    <row r="16" spans="1:5" ht="15" customHeight="1" x14ac:dyDescent="0.25">
      <c r="A16" s="38" t="s">
        <v>17</v>
      </c>
      <c r="B16" s="39"/>
      <c r="C16" s="39"/>
      <c r="D16" s="39"/>
      <c r="E16" s="61"/>
    </row>
    <row r="17" spans="1:5" ht="15" customHeight="1" x14ac:dyDescent="0.2">
      <c r="A17" s="40" t="s">
        <v>37</v>
      </c>
      <c r="B17" s="39"/>
      <c r="C17" s="39"/>
      <c r="D17" s="39"/>
      <c r="E17" s="41" t="s">
        <v>38</v>
      </c>
    </row>
    <row r="18" spans="1:5" ht="15" customHeight="1" x14ac:dyDescent="0.2"/>
    <row r="19" spans="1:5" ht="15" customHeight="1" x14ac:dyDescent="0.2">
      <c r="A19" s="97" t="s">
        <v>67</v>
      </c>
      <c r="E19" s="98">
        <v>1366000</v>
      </c>
    </row>
    <row r="20" spans="1:5" ht="15" customHeight="1" x14ac:dyDescent="0.2"/>
    <row r="21" spans="1:5" ht="15" customHeight="1" x14ac:dyDescent="0.2"/>
    <row r="22" spans="1:5" ht="15" customHeight="1" x14ac:dyDescent="0.25">
      <c r="A22" s="36" t="s">
        <v>68</v>
      </c>
    </row>
    <row r="23" spans="1:5" ht="15" customHeight="1" x14ac:dyDescent="0.2">
      <c r="A23" s="163" t="s">
        <v>34</v>
      </c>
      <c r="B23" s="163"/>
      <c r="C23" s="163"/>
      <c r="D23" s="163"/>
      <c r="E23" s="163"/>
    </row>
    <row r="24" spans="1:5" ht="15" customHeight="1" x14ac:dyDescent="0.2">
      <c r="A24" s="160" t="s">
        <v>35</v>
      </c>
      <c r="B24" s="160"/>
      <c r="C24" s="160"/>
      <c r="D24" s="160"/>
      <c r="E24" s="160"/>
    </row>
    <row r="25" spans="1:5" ht="15" customHeight="1" x14ac:dyDescent="0.2">
      <c r="A25" s="161" t="s">
        <v>69</v>
      </c>
      <c r="B25" s="161"/>
      <c r="C25" s="161"/>
      <c r="D25" s="161"/>
      <c r="E25" s="161"/>
    </row>
    <row r="26" spans="1:5" ht="15" customHeight="1" x14ac:dyDescent="0.2">
      <c r="A26" s="161"/>
      <c r="B26" s="161"/>
      <c r="C26" s="161"/>
      <c r="D26" s="161"/>
      <c r="E26" s="161"/>
    </row>
    <row r="27" spans="1:5" ht="15" customHeight="1" x14ac:dyDescent="0.2">
      <c r="A27" s="161"/>
      <c r="B27" s="161"/>
      <c r="C27" s="161"/>
      <c r="D27" s="161"/>
      <c r="E27" s="161"/>
    </row>
    <row r="28" spans="1:5" ht="15" customHeight="1" x14ac:dyDescent="0.2">
      <c r="A28" s="161"/>
      <c r="B28" s="161"/>
      <c r="C28" s="161"/>
      <c r="D28" s="161"/>
      <c r="E28" s="161"/>
    </row>
    <row r="29" spans="1:5" ht="15" customHeight="1" x14ac:dyDescent="0.2">
      <c r="A29" s="37"/>
      <c r="B29" s="99"/>
      <c r="C29" s="37"/>
      <c r="D29" s="37"/>
      <c r="E29" s="37"/>
    </row>
    <row r="30" spans="1:5" ht="15" customHeight="1" x14ac:dyDescent="0.25">
      <c r="A30" s="38" t="s">
        <v>1</v>
      </c>
      <c r="B30" s="100"/>
      <c r="C30" s="39"/>
      <c r="D30" s="39"/>
      <c r="E30" s="39"/>
    </row>
    <row r="31" spans="1:5" ht="15" customHeight="1" x14ac:dyDescent="0.2">
      <c r="A31" s="40" t="s">
        <v>37</v>
      </c>
      <c r="B31" s="100"/>
      <c r="C31" s="39"/>
      <c r="D31" s="39"/>
      <c r="E31" s="41" t="s">
        <v>38</v>
      </c>
    </row>
    <row r="32" spans="1:5" ht="15" customHeight="1" x14ac:dyDescent="0.25">
      <c r="A32" s="61"/>
      <c r="B32" s="101"/>
      <c r="C32" s="39"/>
      <c r="D32" s="39"/>
      <c r="E32" s="43"/>
    </row>
    <row r="33" spans="1:5" ht="15" customHeight="1" x14ac:dyDescent="0.2">
      <c r="B33" s="44" t="s">
        <v>39</v>
      </c>
      <c r="C33" s="44" t="s">
        <v>40</v>
      </c>
      <c r="D33" s="45" t="s">
        <v>41</v>
      </c>
      <c r="E33" s="44" t="s">
        <v>42</v>
      </c>
    </row>
    <row r="34" spans="1:5" ht="15" customHeight="1" x14ac:dyDescent="0.2">
      <c r="B34" s="94">
        <v>33044</v>
      </c>
      <c r="C34" s="95"/>
      <c r="D34" s="49" t="s">
        <v>43</v>
      </c>
      <c r="E34" s="50">
        <v>165888</v>
      </c>
    </row>
    <row r="35" spans="1:5" ht="15" customHeight="1" x14ac:dyDescent="0.2">
      <c r="B35" s="96"/>
      <c r="C35" s="52" t="s">
        <v>44</v>
      </c>
      <c r="D35" s="53"/>
      <c r="E35" s="54">
        <f>SUM(E34:E34)</f>
        <v>165888</v>
      </c>
    </row>
    <row r="36" spans="1:5" ht="15" customHeight="1" x14ac:dyDescent="0.25">
      <c r="A36" s="55"/>
      <c r="B36" s="102"/>
      <c r="C36" s="56"/>
      <c r="D36" s="56"/>
      <c r="E36" s="56"/>
    </row>
    <row r="37" spans="1:5" ht="15" customHeight="1" x14ac:dyDescent="0.25">
      <c r="A37" s="87" t="s">
        <v>17</v>
      </c>
      <c r="B37" s="103"/>
      <c r="C37" s="73"/>
      <c r="D37" s="73"/>
      <c r="E37" s="58"/>
    </row>
    <row r="38" spans="1:5" ht="15" customHeight="1" x14ac:dyDescent="0.2">
      <c r="A38" s="72" t="s">
        <v>37</v>
      </c>
      <c r="B38" s="103"/>
      <c r="C38" s="73"/>
      <c r="D38" s="73"/>
      <c r="E38" s="74" t="s">
        <v>38</v>
      </c>
    </row>
    <row r="39" spans="1:5" ht="15" customHeight="1" x14ac:dyDescent="0.2">
      <c r="A39" s="72"/>
      <c r="B39" s="103"/>
      <c r="C39" s="73"/>
      <c r="D39" s="73"/>
      <c r="E39" s="74"/>
    </row>
    <row r="40" spans="1:5" ht="15" customHeight="1" x14ac:dyDescent="0.2">
      <c r="C40" s="79" t="s">
        <v>40</v>
      </c>
      <c r="D40" s="88" t="s">
        <v>51</v>
      </c>
      <c r="E40" s="44" t="s">
        <v>42</v>
      </c>
    </row>
    <row r="41" spans="1:5" ht="15" customHeight="1" x14ac:dyDescent="0.2">
      <c r="C41" s="67">
        <v>3111</v>
      </c>
      <c r="D41" s="104" t="s">
        <v>64</v>
      </c>
      <c r="E41" s="50">
        <v>165888</v>
      </c>
    </row>
    <row r="42" spans="1:5" ht="15" customHeight="1" x14ac:dyDescent="0.2">
      <c r="C42" s="52" t="s">
        <v>44</v>
      </c>
      <c r="D42" s="70"/>
      <c r="E42" s="71">
        <f>SUM(E41:E41)</f>
        <v>165888</v>
      </c>
    </row>
    <row r="43" spans="1:5" ht="15" customHeight="1" x14ac:dyDescent="0.2"/>
    <row r="44" spans="1:5" ht="15" customHeight="1" x14ac:dyDescent="0.2"/>
    <row r="45" spans="1:5" ht="15" customHeight="1" x14ac:dyDescent="0.25">
      <c r="A45" s="36" t="s">
        <v>70</v>
      </c>
    </row>
    <row r="46" spans="1:5" ht="15" customHeight="1" x14ac:dyDescent="0.2">
      <c r="A46" s="159" t="s">
        <v>34</v>
      </c>
      <c r="B46" s="159"/>
      <c r="C46" s="159"/>
      <c r="D46" s="159"/>
      <c r="E46" s="159"/>
    </row>
    <row r="47" spans="1:5" ht="15" customHeight="1" x14ac:dyDescent="0.2">
      <c r="A47" s="160" t="s">
        <v>71</v>
      </c>
      <c r="B47" s="160"/>
      <c r="C47" s="160"/>
      <c r="D47" s="160"/>
      <c r="E47" s="160"/>
    </row>
    <row r="48" spans="1:5" ht="15" customHeight="1" x14ac:dyDescent="0.2">
      <c r="A48" s="161" t="s">
        <v>72</v>
      </c>
      <c r="B48" s="161"/>
      <c r="C48" s="161"/>
      <c r="D48" s="161"/>
      <c r="E48" s="161"/>
    </row>
    <row r="49" spans="1:5" ht="15" customHeight="1" x14ac:dyDescent="0.2">
      <c r="A49" s="161"/>
      <c r="B49" s="161"/>
      <c r="C49" s="161"/>
      <c r="D49" s="161"/>
      <c r="E49" s="161"/>
    </row>
    <row r="50" spans="1:5" ht="15" customHeight="1" x14ac:dyDescent="0.2">
      <c r="A50" s="161"/>
      <c r="B50" s="161"/>
      <c r="C50" s="161"/>
      <c r="D50" s="161"/>
      <c r="E50" s="161"/>
    </row>
    <row r="51" spans="1:5" ht="15" customHeight="1" x14ac:dyDescent="0.2">
      <c r="A51" s="161"/>
      <c r="B51" s="161"/>
      <c r="C51" s="161"/>
      <c r="D51" s="161"/>
      <c r="E51" s="161"/>
    </row>
    <row r="52" spans="1:5" ht="15" customHeight="1" x14ac:dyDescent="0.2">
      <c r="A52" s="105"/>
      <c r="B52" s="105"/>
      <c r="C52" s="105"/>
      <c r="D52" s="105"/>
      <c r="E52" s="105"/>
    </row>
    <row r="53" spans="1:5" ht="15" customHeight="1" x14ac:dyDescent="0.25">
      <c r="A53" s="38" t="s">
        <v>1</v>
      </c>
      <c r="B53" s="39"/>
      <c r="C53" s="39"/>
      <c r="D53" s="39"/>
      <c r="E53" s="39"/>
    </row>
    <row r="54" spans="1:5" ht="15" customHeight="1" x14ac:dyDescent="0.2">
      <c r="A54" s="40" t="s">
        <v>58</v>
      </c>
      <c r="B54" s="58"/>
      <c r="C54" s="58"/>
      <c r="D54" s="58"/>
      <c r="E54" s="58" t="s">
        <v>59</v>
      </c>
    </row>
    <row r="55" spans="1:5" ht="15" customHeight="1" x14ac:dyDescent="0.25">
      <c r="A55" s="61"/>
      <c r="B55" s="38"/>
      <c r="C55" s="39"/>
      <c r="D55" s="39"/>
      <c r="E55" s="43"/>
    </row>
    <row r="56" spans="1:5" ht="15" customHeight="1" x14ac:dyDescent="0.2">
      <c r="B56" s="44" t="s">
        <v>39</v>
      </c>
      <c r="C56" s="44" t="s">
        <v>40</v>
      </c>
      <c r="D56" s="45" t="s">
        <v>41</v>
      </c>
      <c r="E56" s="44" t="s">
        <v>42</v>
      </c>
    </row>
    <row r="57" spans="1:5" ht="15" customHeight="1" x14ac:dyDescent="0.2">
      <c r="B57" s="94">
        <v>13305</v>
      </c>
      <c r="C57" s="95"/>
      <c r="D57" s="49" t="s">
        <v>43</v>
      </c>
      <c r="E57" s="50">
        <v>591998000</v>
      </c>
    </row>
    <row r="58" spans="1:5" ht="15" customHeight="1" x14ac:dyDescent="0.2">
      <c r="B58" s="96"/>
      <c r="C58" s="52" t="s">
        <v>44</v>
      </c>
      <c r="D58" s="53"/>
      <c r="E58" s="54">
        <f>SUM(E57:E57)</f>
        <v>591998000</v>
      </c>
    </row>
    <row r="59" spans="1:5" ht="15" customHeight="1" x14ac:dyDescent="0.2"/>
    <row r="60" spans="1:5" ht="15" customHeight="1" x14ac:dyDescent="0.25">
      <c r="A60" s="38" t="s">
        <v>17</v>
      </c>
      <c r="B60" s="39"/>
      <c r="C60" s="39"/>
      <c r="D60" s="39"/>
      <c r="E60" s="61"/>
    </row>
    <row r="61" spans="1:5" ht="15" customHeight="1" x14ac:dyDescent="0.2">
      <c r="A61" s="72" t="s">
        <v>73</v>
      </c>
      <c r="B61" s="58"/>
      <c r="C61" s="58"/>
      <c r="D61" s="58"/>
      <c r="E61" s="58" t="s">
        <v>74</v>
      </c>
    </row>
    <row r="62" spans="1:5" ht="15" customHeight="1" x14ac:dyDescent="0.25">
      <c r="A62" s="61"/>
      <c r="B62" s="38"/>
      <c r="C62" s="39"/>
      <c r="D62" s="39"/>
      <c r="E62" s="43"/>
    </row>
    <row r="63" spans="1:5" ht="15" customHeight="1" x14ac:dyDescent="0.2">
      <c r="B63" s="44" t="s">
        <v>39</v>
      </c>
      <c r="C63" s="79" t="s">
        <v>40</v>
      </c>
      <c r="D63" s="88" t="s">
        <v>51</v>
      </c>
      <c r="E63" s="46" t="s">
        <v>42</v>
      </c>
    </row>
    <row r="64" spans="1:5" ht="15" customHeight="1" x14ac:dyDescent="0.2">
      <c r="B64" s="94">
        <v>13305</v>
      </c>
      <c r="C64" s="106"/>
      <c r="D64" s="57" t="s">
        <v>75</v>
      </c>
      <c r="E64" s="50">
        <v>591998000</v>
      </c>
    </row>
    <row r="65" spans="1:5" ht="15" customHeight="1" x14ac:dyDescent="0.2">
      <c r="B65" s="96"/>
      <c r="C65" s="83" t="s">
        <v>44</v>
      </c>
      <c r="D65" s="84"/>
      <c r="E65" s="85">
        <f>SUM(E64:E64)</f>
        <v>591998000</v>
      </c>
    </row>
    <row r="66" spans="1:5" ht="15" customHeight="1" x14ac:dyDescent="0.2"/>
    <row r="67" spans="1:5" ht="15" customHeight="1" x14ac:dyDescent="0.2"/>
    <row r="68" spans="1:5" ht="15" customHeight="1" x14ac:dyDescent="0.25">
      <c r="A68" s="36" t="s">
        <v>76</v>
      </c>
    </row>
    <row r="69" spans="1:5" ht="15" customHeight="1" x14ac:dyDescent="0.2">
      <c r="A69" s="160" t="s">
        <v>34</v>
      </c>
      <c r="B69" s="160"/>
      <c r="C69" s="160"/>
      <c r="D69" s="160"/>
      <c r="E69" s="160"/>
    </row>
    <row r="70" spans="1:5" ht="15" customHeight="1" x14ac:dyDescent="0.2">
      <c r="A70" s="160" t="s">
        <v>71</v>
      </c>
      <c r="B70" s="160"/>
      <c r="C70" s="160"/>
      <c r="D70" s="160"/>
      <c r="E70" s="160"/>
    </row>
    <row r="71" spans="1:5" ht="15" customHeight="1" x14ac:dyDescent="0.2">
      <c r="A71" s="161" t="s">
        <v>77</v>
      </c>
      <c r="B71" s="161"/>
      <c r="C71" s="161"/>
      <c r="D71" s="161"/>
      <c r="E71" s="161"/>
    </row>
    <row r="72" spans="1:5" ht="15" customHeight="1" x14ac:dyDescent="0.2">
      <c r="A72" s="161"/>
      <c r="B72" s="161"/>
      <c r="C72" s="161"/>
      <c r="D72" s="161"/>
      <c r="E72" s="161"/>
    </row>
    <row r="73" spans="1:5" ht="15" customHeight="1" x14ac:dyDescent="0.2">
      <c r="A73" s="161"/>
      <c r="B73" s="161"/>
      <c r="C73" s="161"/>
      <c r="D73" s="161"/>
      <c r="E73" s="161"/>
    </row>
    <row r="74" spans="1:5" ht="15" customHeight="1" x14ac:dyDescent="0.2">
      <c r="A74" s="161"/>
      <c r="B74" s="161"/>
      <c r="C74" s="161"/>
      <c r="D74" s="161"/>
      <c r="E74" s="161"/>
    </row>
    <row r="75" spans="1:5" ht="15" customHeight="1" x14ac:dyDescent="0.2">
      <c r="A75" s="161"/>
      <c r="B75" s="161"/>
      <c r="C75" s="161"/>
      <c r="D75" s="161"/>
      <c r="E75" s="161"/>
    </row>
    <row r="76" spans="1:5" ht="15" customHeight="1" x14ac:dyDescent="0.2">
      <c r="A76" s="161"/>
      <c r="B76" s="161"/>
      <c r="C76" s="161"/>
      <c r="D76" s="161"/>
      <c r="E76" s="161"/>
    </row>
    <row r="77" spans="1:5" ht="15" customHeight="1" x14ac:dyDescent="0.2">
      <c r="A77" s="161"/>
      <c r="B77" s="161"/>
      <c r="C77" s="161"/>
      <c r="D77" s="161"/>
      <c r="E77" s="161"/>
    </row>
    <row r="78" spans="1:5" ht="15" customHeight="1" x14ac:dyDescent="0.2">
      <c r="A78" s="161"/>
      <c r="B78" s="161"/>
      <c r="C78" s="161"/>
      <c r="D78" s="161"/>
      <c r="E78" s="161"/>
    </row>
    <row r="79" spans="1:5" ht="15" customHeight="1" x14ac:dyDescent="0.2">
      <c r="A79" s="86"/>
      <c r="B79" s="86"/>
      <c r="C79" s="86"/>
      <c r="D79" s="86"/>
      <c r="E79" s="86"/>
    </row>
    <row r="80" spans="1:5" ht="15" customHeight="1" x14ac:dyDescent="0.25">
      <c r="A80" s="87" t="s">
        <v>1</v>
      </c>
      <c r="B80" s="73"/>
      <c r="C80" s="73"/>
      <c r="D80" s="73"/>
      <c r="E80" s="73"/>
    </row>
    <row r="81" spans="1:5" ht="15" customHeight="1" x14ac:dyDescent="0.2">
      <c r="A81" s="72" t="s">
        <v>58</v>
      </c>
      <c r="B81" s="73"/>
      <c r="C81" s="73"/>
      <c r="D81" s="73"/>
      <c r="E81" s="74" t="s">
        <v>59</v>
      </c>
    </row>
    <row r="82" spans="1:5" ht="15" customHeight="1" x14ac:dyDescent="0.25">
      <c r="A82" s="58"/>
      <c r="B82" s="87"/>
      <c r="C82" s="73"/>
      <c r="D82" s="73"/>
      <c r="E82" s="77"/>
    </row>
    <row r="83" spans="1:5" ht="15" customHeight="1" x14ac:dyDescent="0.2">
      <c r="B83" s="79" t="s">
        <v>39</v>
      </c>
      <c r="C83" s="79" t="s">
        <v>40</v>
      </c>
      <c r="D83" s="88" t="s">
        <v>41</v>
      </c>
      <c r="E83" s="46" t="s">
        <v>42</v>
      </c>
    </row>
    <row r="84" spans="1:5" ht="15" customHeight="1" x14ac:dyDescent="0.2">
      <c r="B84" s="107">
        <v>13307</v>
      </c>
      <c r="C84" s="108"/>
      <c r="D84" s="109" t="s">
        <v>43</v>
      </c>
      <c r="E84" s="50">
        <v>4500000</v>
      </c>
    </row>
    <row r="85" spans="1:5" ht="15" customHeight="1" x14ac:dyDescent="0.2">
      <c r="B85" s="110"/>
      <c r="C85" s="83" t="s">
        <v>44</v>
      </c>
      <c r="D85" s="84"/>
      <c r="E85" s="85">
        <f>SUM(E84:E84)</f>
        <v>4500000</v>
      </c>
    </row>
    <row r="86" spans="1:5" ht="15" customHeight="1" x14ac:dyDescent="0.2"/>
    <row r="87" spans="1:5" ht="15" customHeight="1" x14ac:dyDescent="0.25">
      <c r="A87" s="87" t="s">
        <v>17</v>
      </c>
      <c r="B87" s="73"/>
      <c r="C87" s="73"/>
      <c r="D87" s="73"/>
      <c r="E87" s="73"/>
    </row>
    <row r="88" spans="1:5" ht="15" customHeight="1" x14ac:dyDescent="0.2">
      <c r="A88" s="72" t="s">
        <v>73</v>
      </c>
      <c r="B88" s="58"/>
      <c r="C88" s="58"/>
      <c r="D88" s="58"/>
      <c r="E88" s="58" t="s">
        <v>74</v>
      </c>
    </row>
    <row r="89" spans="1:5" ht="15" customHeight="1" x14ac:dyDescent="0.2">
      <c r="A89" s="58"/>
      <c r="B89" s="111"/>
      <c r="C89" s="73"/>
      <c r="D89" s="58"/>
      <c r="E89" s="112"/>
    </row>
    <row r="90" spans="1:5" ht="15" customHeight="1" x14ac:dyDescent="0.2">
      <c r="B90" s="44" t="s">
        <v>39</v>
      </c>
      <c r="C90" s="79" t="s">
        <v>40</v>
      </c>
      <c r="D90" s="113" t="s">
        <v>41</v>
      </c>
      <c r="E90" s="46" t="s">
        <v>42</v>
      </c>
    </row>
    <row r="91" spans="1:5" ht="15" customHeight="1" x14ac:dyDescent="0.2">
      <c r="B91" s="107">
        <v>13307</v>
      </c>
      <c r="C91" s="106"/>
      <c r="D91" s="57" t="s">
        <v>45</v>
      </c>
      <c r="E91" s="114">
        <v>38760</v>
      </c>
    </row>
    <row r="92" spans="1:5" ht="15" customHeight="1" x14ac:dyDescent="0.2">
      <c r="B92" s="110"/>
      <c r="C92" s="83" t="s">
        <v>44</v>
      </c>
      <c r="D92" s="115"/>
      <c r="E92" s="116">
        <f>SUM(E91:E91)</f>
        <v>38760</v>
      </c>
    </row>
    <row r="93" spans="1:5" ht="15" customHeight="1" x14ac:dyDescent="0.2">
      <c r="A93" s="58"/>
      <c r="B93" s="58"/>
      <c r="C93" s="58"/>
      <c r="D93" s="58"/>
      <c r="E93" s="58"/>
    </row>
    <row r="94" spans="1:5" ht="15" customHeight="1" x14ac:dyDescent="0.2">
      <c r="A94" s="58"/>
      <c r="B94" s="58"/>
      <c r="C94" s="79" t="s">
        <v>40</v>
      </c>
      <c r="D94" s="117" t="s">
        <v>51</v>
      </c>
      <c r="E94" s="79" t="s">
        <v>42</v>
      </c>
    </row>
    <row r="95" spans="1:5" ht="15" customHeight="1" x14ac:dyDescent="0.2">
      <c r="A95" s="58"/>
      <c r="B95" s="58"/>
      <c r="C95" s="106">
        <v>4324</v>
      </c>
      <c r="D95" s="118" t="s">
        <v>78</v>
      </c>
      <c r="E95" s="114">
        <v>2500000</v>
      </c>
    </row>
    <row r="96" spans="1:5" ht="15" customHeight="1" x14ac:dyDescent="0.2">
      <c r="A96" s="58"/>
      <c r="B96" s="58"/>
      <c r="C96" s="83" t="s">
        <v>44</v>
      </c>
      <c r="D96" s="115"/>
      <c r="E96" s="116">
        <f>SUM(E95:E95)</f>
        <v>2500000</v>
      </c>
    </row>
    <row r="97" spans="1:5" ht="15" customHeight="1" x14ac:dyDescent="0.2">
      <c r="A97" s="58"/>
      <c r="B97" s="58"/>
      <c r="C97" s="58"/>
      <c r="D97" s="58"/>
      <c r="E97" s="58"/>
    </row>
    <row r="98" spans="1:5" ht="15" customHeight="1" x14ac:dyDescent="0.25">
      <c r="A98" s="87" t="s">
        <v>17</v>
      </c>
      <c r="B98" s="73"/>
      <c r="C98" s="73"/>
      <c r="D98" s="73"/>
      <c r="E98" s="73"/>
    </row>
    <row r="99" spans="1:5" ht="15" customHeight="1" x14ac:dyDescent="0.2">
      <c r="A99" s="72" t="s">
        <v>79</v>
      </c>
      <c r="B99" s="58"/>
      <c r="C99" s="58"/>
      <c r="D99" s="58"/>
      <c r="E99" s="58" t="s">
        <v>80</v>
      </c>
    </row>
    <row r="100" spans="1:5" ht="15" customHeight="1" x14ac:dyDescent="0.2">
      <c r="A100" s="58"/>
      <c r="B100" s="111"/>
      <c r="C100" s="73"/>
      <c r="D100" s="58"/>
      <c r="E100" s="112"/>
    </row>
    <row r="101" spans="1:5" ht="15" customHeight="1" x14ac:dyDescent="0.2">
      <c r="A101" s="63"/>
      <c r="B101" s="44" t="s">
        <v>39</v>
      </c>
      <c r="C101" s="79" t="s">
        <v>40</v>
      </c>
      <c r="D101" s="113" t="s">
        <v>41</v>
      </c>
      <c r="E101" s="46" t="s">
        <v>42</v>
      </c>
    </row>
    <row r="102" spans="1:5" ht="15" customHeight="1" x14ac:dyDescent="0.2">
      <c r="A102" s="119"/>
      <c r="B102" s="107">
        <v>13307</v>
      </c>
      <c r="C102" s="106"/>
      <c r="D102" s="57" t="s">
        <v>45</v>
      </c>
      <c r="E102" s="114">
        <v>235600</v>
      </c>
    </row>
    <row r="103" spans="1:5" ht="15" customHeight="1" x14ac:dyDescent="0.2">
      <c r="A103" s="81"/>
      <c r="B103" s="110"/>
      <c r="C103" s="83" t="s">
        <v>44</v>
      </c>
      <c r="D103" s="115"/>
      <c r="E103" s="116">
        <f>SUM(E102:E102)</f>
        <v>235600</v>
      </c>
    </row>
    <row r="104" spans="1:5" ht="15" customHeight="1" x14ac:dyDescent="0.2"/>
    <row r="105" spans="1:5" ht="15" customHeight="1" x14ac:dyDescent="0.2"/>
    <row r="106" spans="1:5" ht="15" customHeight="1" x14ac:dyDescent="0.25">
      <c r="A106" s="38" t="s">
        <v>17</v>
      </c>
      <c r="B106" s="39"/>
      <c r="C106" s="39"/>
      <c r="D106" s="39"/>
      <c r="E106" s="39"/>
    </row>
    <row r="107" spans="1:5" ht="15" customHeight="1" x14ac:dyDescent="0.2">
      <c r="A107" s="40" t="s">
        <v>58</v>
      </c>
      <c r="B107" s="39"/>
      <c r="C107" s="39"/>
      <c r="D107" s="39"/>
      <c r="E107" s="41" t="s">
        <v>59</v>
      </c>
    </row>
    <row r="108" spans="1:5" ht="15" customHeight="1" x14ac:dyDescent="0.25">
      <c r="A108" s="38"/>
      <c r="B108" s="61"/>
      <c r="C108" s="39"/>
      <c r="D108" s="39"/>
      <c r="E108" s="43"/>
    </row>
    <row r="109" spans="1:5" ht="15" customHeight="1" x14ac:dyDescent="0.2">
      <c r="B109" s="63"/>
      <c r="C109" s="44" t="s">
        <v>40</v>
      </c>
      <c r="D109" s="117" t="s">
        <v>51</v>
      </c>
      <c r="E109" s="46" t="s">
        <v>42</v>
      </c>
    </row>
    <row r="110" spans="1:5" ht="15" customHeight="1" x14ac:dyDescent="0.2">
      <c r="B110" s="119"/>
      <c r="C110" s="120">
        <v>4324</v>
      </c>
      <c r="D110" s="121" t="s">
        <v>81</v>
      </c>
      <c r="E110" s="122">
        <v>1725640</v>
      </c>
    </row>
    <row r="111" spans="1:5" ht="15" customHeight="1" x14ac:dyDescent="0.2">
      <c r="B111" s="81"/>
      <c r="C111" s="52" t="s">
        <v>44</v>
      </c>
      <c r="D111" s="53"/>
      <c r="E111" s="54">
        <f>SUM(E110:E110)</f>
        <v>1725640</v>
      </c>
    </row>
    <row r="112" spans="1:5" ht="15" customHeight="1" x14ac:dyDescent="0.2"/>
    <row r="113" spans="1:5" ht="15" customHeight="1" x14ac:dyDescent="0.2"/>
    <row r="114" spans="1:5" ht="15" customHeight="1" x14ac:dyDescent="0.25">
      <c r="A114" s="36" t="s">
        <v>82</v>
      </c>
    </row>
    <row r="115" spans="1:5" ht="15" customHeight="1" x14ac:dyDescent="0.2">
      <c r="A115" s="160" t="s">
        <v>34</v>
      </c>
      <c r="B115" s="160"/>
      <c r="C115" s="160"/>
      <c r="D115" s="160"/>
      <c r="E115" s="160"/>
    </row>
    <row r="116" spans="1:5" ht="15" customHeight="1" x14ac:dyDescent="0.2">
      <c r="A116" s="160" t="s">
        <v>83</v>
      </c>
      <c r="B116" s="160"/>
      <c r="C116" s="160"/>
      <c r="D116" s="160"/>
      <c r="E116" s="160"/>
    </row>
    <row r="117" spans="1:5" ht="15" customHeight="1" x14ac:dyDescent="0.2">
      <c r="A117" s="158" t="s">
        <v>84</v>
      </c>
      <c r="B117" s="158"/>
      <c r="C117" s="158"/>
      <c r="D117" s="158"/>
      <c r="E117" s="158"/>
    </row>
    <row r="118" spans="1:5" ht="15" customHeight="1" x14ac:dyDescent="0.2">
      <c r="A118" s="158"/>
      <c r="B118" s="158"/>
      <c r="C118" s="158"/>
      <c r="D118" s="158"/>
      <c r="E118" s="158"/>
    </row>
    <row r="119" spans="1:5" ht="15" customHeight="1" x14ac:dyDescent="0.2">
      <c r="A119" s="158"/>
      <c r="B119" s="158"/>
      <c r="C119" s="158"/>
      <c r="D119" s="158"/>
      <c r="E119" s="158"/>
    </row>
    <row r="120" spans="1:5" ht="15" customHeight="1" x14ac:dyDescent="0.2">
      <c r="A120" s="158"/>
      <c r="B120" s="158"/>
      <c r="C120" s="158"/>
      <c r="D120" s="158"/>
      <c r="E120" s="158"/>
    </row>
    <row r="121" spans="1:5" ht="15" customHeight="1" x14ac:dyDescent="0.2">
      <c r="A121" s="158"/>
      <c r="B121" s="158"/>
      <c r="C121" s="158"/>
      <c r="D121" s="158"/>
      <c r="E121" s="158"/>
    </row>
    <row r="122" spans="1:5" ht="15" customHeight="1" x14ac:dyDescent="0.2">
      <c r="A122" s="158"/>
      <c r="B122" s="158"/>
      <c r="C122" s="158"/>
      <c r="D122" s="158"/>
      <c r="E122" s="158"/>
    </row>
    <row r="123" spans="1:5" ht="15" customHeight="1" x14ac:dyDescent="0.2">
      <c r="A123" s="123"/>
      <c r="B123" s="124"/>
      <c r="C123" s="123"/>
      <c r="D123" s="123"/>
      <c r="E123" s="123"/>
    </row>
    <row r="124" spans="1:5" ht="15" customHeight="1" x14ac:dyDescent="0.25">
      <c r="A124" s="38" t="s">
        <v>1</v>
      </c>
      <c r="B124" s="100"/>
      <c r="C124" s="39"/>
      <c r="D124" s="39"/>
      <c r="E124" s="39"/>
    </row>
    <row r="125" spans="1:5" ht="15" customHeight="1" x14ac:dyDescent="0.2">
      <c r="A125" s="40" t="s">
        <v>85</v>
      </c>
      <c r="B125" s="39"/>
      <c r="C125" s="39"/>
      <c r="D125" s="39"/>
      <c r="E125" s="41" t="s">
        <v>86</v>
      </c>
    </row>
    <row r="126" spans="1:5" ht="15" customHeight="1" x14ac:dyDescent="0.25">
      <c r="A126" s="58"/>
      <c r="B126" s="125"/>
      <c r="C126" s="73"/>
      <c r="D126" s="73"/>
      <c r="E126" s="77"/>
    </row>
    <row r="127" spans="1:5" ht="15" customHeight="1" x14ac:dyDescent="0.2">
      <c r="B127" s="79" t="s">
        <v>39</v>
      </c>
      <c r="C127" s="79" t="s">
        <v>40</v>
      </c>
      <c r="D127" s="88" t="s">
        <v>41</v>
      </c>
      <c r="E127" s="46" t="s">
        <v>42</v>
      </c>
    </row>
    <row r="128" spans="1:5" ht="15" customHeight="1" x14ac:dyDescent="0.2">
      <c r="B128" s="126">
        <v>38587505</v>
      </c>
      <c r="C128" s="108"/>
      <c r="D128" s="118" t="s">
        <v>87</v>
      </c>
      <c r="E128" s="50">
        <v>11198283.34</v>
      </c>
    </row>
    <row r="129" spans="1:5" ht="15" customHeight="1" x14ac:dyDescent="0.2">
      <c r="B129" s="110"/>
      <c r="C129" s="83" t="s">
        <v>44</v>
      </c>
      <c r="D129" s="84"/>
      <c r="E129" s="85">
        <f>SUM(E128:E128)</f>
        <v>11198283.34</v>
      </c>
    </row>
    <row r="130" spans="1:5" ht="15" customHeight="1" x14ac:dyDescent="0.2"/>
    <row r="131" spans="1:5" ht="15" customHeight="1" x14ac:dyDescent="0.25">
      <c r="A131" s="38" t="s">
        <v>17</v>
      </c>
      <c r="B131" s="39"/>
      <c r="C131" s="39"/>
      <c r="D131" s="58"/>
      <c r="E131" s="58"/>
    </row>
    <row r="132" spans="1:5" ht="15" customHeight="1" x14ac:dyDescent="0.2">
      <c r="A132" s="40" t="s">
        <v>85</v>
      </c>
      <c r="B132" s="39"/>
      <c r="C132" s="39"/>
      <c r="D132" s="39"/>
      <c r="E132" s="41" t="s">
        <v>86</v>
      </c>
    </row>
    <row r="133" spans="1:5" ht="15" customHeight="1" x14ac:dyDescent="0.2">
      <c r="A133" s="61"/>
      <c r="B133" s="91"/>
      <c r="C133" s="39"/>
      <c r="D133" s="61"/>
      <c r="E133" s="62"/>
    </row>
    <row r="134" spans="1:5" ht="15" customHeight="1" x14ac:dyDescent="0.2">
      <c r="A134" s="63"/>
      <c r="B134" s="63"/>
      <c r="C134" s="44" t="s">
        <v>40</v>
      </c>
      <c r="D134" s="64" t="s">
        <v>51</v>
      </c>
      <c r="E134" s="44" t="s">
        <v>42</v>
      </c>
    </row>
    <row r="135" spans="1:5" ht="15" customHeight="1" x14ac:dyDescent="0.2">
      <c r="A135" s="127"/>
      <c r="B135" s="66"/>
      <c r="C135" s="67">
        <v>2212</v>
      </c>
      <c r="D135" s="92" t="s">
        <v>52</v>
      </c>
      <c r="E135" s="50">
        <v>11198283.34</v>
      </c>
    </row>
    <row r="136" spans="1:5" ht="15" customHeight="1" x14ac:dyDescent="0.2">
      <c r="A136" s="69"/>
      <c r="B136" s="39"/>
      <c r="C136" s="52" t="s">
        <v>44</v>
      </c>
      <c r="D136" s="70"/>
      <c r="E136" s="71">
        <f>SUM(E135:E135)</f>
        <v>11198283.34</v>
      </c>
    </row>
    <row r="137" spans="1:5" ht="15" customHeight="1" x14ac:dyDescent="0.2"/>
    <row r="138" spans="1:5" ht="15" customHeight="1" x14ac:dyDescent="0.2"/>
    <row r="139" spans="1:5" ht="15" customHeight="1" x14ac:dyDescent="0.25">
      <c r="A139" s="36" t="s">
        <v>88</v>
      </c>
    </row>
    <row r="140" spans="1:5" ht="15" customHeight="1" x14ac:dyDescent="0.2">
      <c r="A140" s="160" t="s">
        <v>34</v>
      </c>
      <c r="B140" s="160"/>
      <c r="C140" s="160"/>
      <c r="D140" s="160"/>
      <c r="E140" s="160"/>
    </row>
    <row r="141" spans="1:5" ht="15" customHeight="1" x14ac:dyDescent="0.2">
      <c r="A141" s="160" t="s">
        <v>83</v>
      </c>
      <c r="B141" s="160"/>
      <c r="C141" s="160"/>
      <c r="D141" s="160"/>
      <c r="E141" s="160"/>
    </row>
    <row r="142" spans="1:5" ht="15" customHeight="1" x14ac:dyDescent="0.2">
      <c r="A142" s="158" t="s">
        <v>89</v>
      </c>
      <c r="B142" s="158"/>
      <c r="C142" s="158"/>
      <c r="D142" s="158"/>
      <c r="E142" s="158"/>
    </row>
    <row r="143" spans="1:5" ht="15" customHeight="1" x14ac:dyDescent="0.2">
      <c r="A143" s="158"/>
      <c r="B143" s="158"/>
      <c r="C143" s="158"/>
      <c r="D143" s="158"/>
      <c r="E143" s="158"/>
    </row>
    <row r="144" spans="1:5" ht="15" customHeight="1" x14ac:dyDescent="0.2">
      <c r="A144" s="158"/>
      <c r="B144" s="158"/>
      <c r="C144" s="158"/>
      <c r="D144" s="158"/>
      <c r="E144" s="158"/>
    </row>
    <row r="145" spans="1:5" ht="15" customHeight="1" x14ac:dyDescent="0.2">
      <c r="A145" s="158"/>
      <c r="B145" s="158"/>
      <c r="C145" s="158"/>
      <c r="D145" s="158"/>
      <c r="E145" s="158"/>
    </row>
    <row r="146" spans="1:5" ht="15" customHeight="1" x14ac:dyDescent="0.2">
      <c r="A146" s="158"/>
      <c r="B146" s="158"/>
      <c r="C146" s="158"/>
      <c r="D146" s="158"/>
      <c r="E146" s="158"/>
    </row>
    <row r="147" spans="1:5" ht="15" customHeight="1" x14ac:dyDescent="0.2">
      <c r="A147" s="158"/>
      <c r="B147" s="158"/>
      <c r="C147" s="158"/>
      <c r="D147" s="158"/>
      <c r="E147" s="158"/>
    </row>
    <row r="148" spans="1:5" ht="15" customHeight="1" x14ac:dyDescent="0.2">
      <c r="A148" s="123"/>
      <c r="B148" s="124"/>
      <c r="C148" s="123"/>
      <c r="D148" s="123"/>
      <c r="E148" s="123"/>
    </row>
    <row r="149" spans="1:5" ht="15" customHeight="1" x14ac:dyDescent="0.25">
      <c r="A149" s="38" t="s">
        <v>1</v>
      </c>
      <c r="B149" s="100"/>
      <c r="C149" s="39"/>
      <c r="D149" s="39"/>
      <c r="E149" s="39"/>
    </row>
    <row r="150" spans="1:5" ht="15" customHeight="1" x14ac:dyDescent="0.2">
      <c r="A150" s="40" t="s">
        <v>85</v>
      </c>
      <c r="B150" s="39"/>
      <c r="C150" s="39"/>
      <c r="D150" s="39"/>
      <c r="E150" s="41" t="s">
        <v>86</v>
      </c>
    </row>
    <row r="151" spans="1:5" ht="15" customHeight="1" x14ac:dyDescent="0.25">
      <c r="A151" s="58"/>
      <c r="B151" s="125"/>
      <c r="C151" s="73"/>
      <c r="D151" s="73"/>
      <c r="E151" s="77"/>
    </row>
    <row r="152" spans="1:5" ht="15" customHeight="1" x14ac:dyDescent="0.2">
      <c r="B152" s="79" t="s">
        <v>39</v>
      </c>
      <c r="C152" s="79" t="s">
        <v>40</v>
      </c>
      <c r="D152" s="88" t="s">
        <v>41</v>
      </c>
      <c r="E152" s="46" t="s">
        <v>42</v>
      </c>
    </row>
    <row r="153" spans="1:5" ht="15" customHeight="1" x14ac:dyDescent="0.2">
      <c r="B153" s="126">
        <v>38587505</v>
      </c>
      <c r="C153" s="108"/>
      <c r="D153" s="118" t="s">
        <v>87</v>
      </c>
      <c r="E153" s="50">
        <v>17500000</v>
      </c>
    </row>
    <row r="154" spans="1:5" ht="15" customHeight="1" x14ac:dyDescent="0.2">
      <c r="B154" s="110"/>
      <c r="C154" s="83" t="s">
        <v>44</v>
      </c>
      <c r="D154" s="84"/>
      <c r="E154" s="85">
        <f>SUM(E153:E153)</f>
        <v>17500000</v>
      </c>
    </row>
    <row r="155" spans="1:5" ht="15" customHeight="1" x14ac:dyDescent="0.2"/>
    <row r="156" spans="1:5" ht="15" customHeight="1" x14ac:dyDescent="0.2"/>
    <row r="157" spans="1:5" ht="15" customHeight="1" x14ac:dyDescent="0.2"/>
    <row r="158" spans="1:5" ht="15" customHeight="1" x14ac:dyDescent="0.25">
      <c r="A158" s="38" t="s">
        <v>17</v>
      </c>
      <c r="B158" s="39"/>
      <c r="C158" s="39"/>
      <c r="D158" s="58"/>
      <c r="E158" s="58"/>
    </row>
    <row r="159" spans="1:5" ht="15" customHeight="1" x14ac:dyDescent="0.2">
      <c r="A159" s="40" t="s">
        <v>85</v>
      </c>
      <c r="B159" s="39"/>
      <c r="C159" s="39"/>
      <c r="D159" s="39"/>
      <c r="E159" s="41" t="s">
        <v>86</v>
      </c>
    </row>
    <row r="160" spans="1:5" ht="15" customHeight="1" x14ac:dyDescent="0.2">
      <c r="A160" s="61"/>
      <c r="B160" s="91"/>
      <c r="C160" s="39"/>
      <c r="D160" s="61"/>
      <c r="E160" s="62"/>
    </row>
    <row r="161" spans="1:5" ht="15" customHeight="1" x14ac:dyDescent="0.2">
      <c r="A161" s="63"/>
      <c r="B161" s="63"/>
      <c r="C161" s="44" t="s">
        <v>40</v>
      </c>
      <c r="D161" s="64" t="s">
        <v>51</v>
      </c>
      <c r="E161" s="44" t="s">
        <v>42</v>
      </c>
    </row>
    <row r="162" spans="1:5" ht="15" customHeight="1" x14ac:dyDescent="0.2">
      <c r="A162" s="127"/>
      <c r="B162" s="66"/>
      <c r="C162" s="67">
        <v>2212</v>
      </c>
      <c r="D162" s="92" t="s">
        <v>52</v>
      </c>
      <c r="E162" s="50">
        <v>17500000</v>
      </c>
    </row>
    <row r="163" spans="1:5" ht="15" customHeight="1" x14ac:dyDescent="0.2">
      <c r="A163" s="69"/>
      <c r="B163" s="39"/>
      <c r="C163" s="52" t="s">
        <v>44</v>
      </c>
      <c r="D163" s="70"/>
      <c r="E163" s="71">
        <f>SUM(E162:E162)</f>
        <v>17500000</v>
      </c>
    </row>
    <row r="164" spans="1:5" ht="15" customHeight="1" x14ac:dyDescent="0.2"/>
    <row r="165" spans="1:5" ht="15" customHeight="1" x14ac:dyDescent="0.2"/>
    <row r="166" spans="1:5" ht="15" customHeight="1" x14ac:dyDescent="0.25">
      <c r="A166" s="36" t="s">
        <v>90</v>
      </c>
    </row>
    <row r="167" spans="1:5" ht="15" customHeight="1" x14ac:dyDescent="0.2">
      <c r="A167" s="160" t="s">
        <v>34</v>
      </c>
      <c r="B167" s="160"/>
      <c r="C167" s="160"/>
      <c r="D167" s="160"/>
      <c r="E167" s="160"/>
    </row>
    <row r="168" spans="1:5" ht="15" customHeight="1" x14ac:dyDescent="0.2">
      <c r="A168" s="160" t="s">
        <v>83</v>
      </c>
      <c r="B168" s="160"/>
      <c r="C168" s="160"/>
      <c r="D168" s="160"/>
      <c r="E168" s="160"/>
    </row>
    <row r="169" spans="1:5" ht="15" customHeight="1" x14ac:dyDescent="0.2">
      <c r="A169" s="158" t="s">
        <v>91</v>
      </c>
      <c r="B169" s="158"/>
      <c r="C169" s="158"/>
      <c r="D169" s="158"/>
      <c r="E169" s="158"/>
    </row>
    <row r="170" spans="1:5" ht="15" customHeight="1" x14ac:dyDescent="0.2">
      <c r="A170" s="158"/>
      <c r="B170" s="158"/>
      <c r="C170" s="158"/>
      <c r="D170" s="158"/>
      <c r="E170" s="158"/>
    </row>
    <row r="171" spans="1:5" ht="15" customHeight="1" x14ac:dyDescent="0.2">
      <c r="A171" s="158"/>
      <c r="B171" s="158"/>
      <c r="C171" s="158"/>
      <c r="D171" s="158"/>
      <c r="E171" s="158"/>
    </row>
    <row r="172" spans="1:5" ht="15" customHeight="1" x14ac:dyDescent="0.2">
      <c r="A172" s="158"/>
      <c r="B172" s="158"/>
      <c r="C172" s="158"/>
      <c r="D172" s="158"/>
      <c r="E172" s="158"/>
    </row>
    <row r="173" spans="1:5" ht="15" customHeight="1" x14ac:dyDescent="0.2">
      <c r="A173" s="158"/>
      <c r="B173" s="158"/>
      <c r="C173" s="158"/>
      <c r="D173" s="158"/>
      <c r="E173" s="158"/>
    </row>
    <row r="174" spans="1:5" ht="15" customHeight="1" x14ac:dyDescent="0.2">
      <c r="A174" s="158"/>
      <c r="B174" s="158"/>
      <c r="C174" s="158"/>
      <c r="D174" s="158"/>
      <c r="E174" s="158"/>
    </row>
    <row r="175" spans="1:5" ht="15" customHeight="1" x14ac:dyDescent="0.2">
      <c r="A175" s="123"/>
      <c r="B175" s="124"/>
      <c r="C175" s="123"/>
      <c r="D175" s="123"/>
      <c r="E175" s="123"/>
    </row>
    <row r="176" spans="1:5" ht="15" customHeight="1" x14ac:dyDescent="0.25">
      <c r="A176" s="38" t="s">
        <v>1</v>
      </c>
      <c r="B176" s="100"/>
      <c r="C176" s="39"/>
      <c r="D176" s="39"/>
      <c r="E176" s="39"/>
    </row>
    <row r="177" spans="1:5" ht="15" customHeight="1" x14ac:dyDescent="0.2">
      <c r="A177" s="40" t="s">
        <v>85</v>
      </c>
      <c r="B177" s="39"/>
      <c r="C177" s="39"/>
      <c r="D177" s="39"/>
      <c r="E177" s="41" t="s">
        <v>92</v>
      </c>
    </row>
    <row r="178" spans="1:5" ht="15" customHeight="1" x14ac:dyDescent="0.25">
      <c r="A178" s="58"/>
      <c r="B178" s="125"/>
      <c r="C178" s="73"/>
      <c r="D178" s="73"/>
      <c r="E178" s="77"/>
    </row>
    <row r="179" spans="1:5" ht="15" customHeight="1" x14ac:dyDescent="0.2">
      <c r="B179" s="79" t="s">
        <v>39</v>
      </c>
      <c r="C179" s="79" t="s">
        <v>40</v>
      </c>
      <c r="D179" s="88" t="s">
        <v>41</v>
      </c>
      <c r="E179" s="46" t="s">
        <v>42</v>
      </c>
    </row>
    <row r="180" spans="1:5" ht="15" customHeight="1" x14ac:dyDescent="0.2">
      <c r="B180" s="126">
        <v>38587505</v>
      </c>
      <c r="C180" s="108"/>
      <c r="D180" s="118" t="s">
        <v>87</v>
      </c>
      <c r="E180" s="50">
        <v>5500000</v>
      </c>
    </row>
    <row r="181" spans="1:5" ht="15" customHeight="1" x14ac:dyDescent="0.2">
      <c r="B181" s="110"/>
      <c r="C181" s="83" t="s">
        <v>44</v>
      </c>
      <c r="D181" s="84"/>
      <c r="E181" s="85">
        <f>SUM(E180:E180)</f>
        <v>5500000</v>
      </c>
    </row>
    <row r="182" spans="1:5" ht="15" customHeight="1" x14ac:dyDescent="0.2"/>
    <row r="183" spans="1:5" ht="15" customHeight="1" x14ac:dyDescent="0.25">
      <c r="A183" s="38" t="s">
        <v>17</v>
      </c>
      <c r="B183" s="39"/>
      <c r="C183" s="39"/>
      <c r="D183" s="58"/>
      <c r="E183" s="58"/>
    </row>
    <row r="184" spans="1:5" ht="15" customHeight="1" x14ac:dyDescent="0.2">
      <c r="A184" s="40" t="s">
        <v>85</v>
      </c>
      <c r="B184" s="39"/>
      <c r="C184" s="39"/>
      <c r="D184" s="39"/>
      <c r="E184" s="41" t="s">
        <v>92</v>
      </c>
    </row>
    <row r="185" spans="1:5" ht="15" customHeight="1" x14ac:dyDescent="0.2">
      <c r="A185" s="61"/>
      <c r="B185" s="91"/>
      <c r="C185" s="39"/>
      <c r="D185" s="61"/>
      <c r="E185" s="62"/>
    </row>
    <row r="186" spans="1:5" ht="15" customHeight="1" x14ac:dyDescent="0.2">
      <c r="A186" s="63"/>
      <c r="B186" s="63"/>
      <c r="C186" s="44" t="s">
        <v>40</v>
      </c>
      <c r="D186" s="64" t="s">
        <v>51</v>
      </c>
      <c r="E186" s="44" t="s">
        <v>42</v>
      </c>
    </row>
    <row r="187" spans="1:5" ht="15" customHeight="1" x14ac:dyDescent="0.2">
      <c r="A187" s="127"/>
      <c r="B187" s="66"/>
      <c r="C187" s="67">
        <v>4357</v>
      </c>
      <c r="D187" s="92" t="s">
        <v>52</v>
      </c>
      <c r="E187" s="50">
        <v>5500000</v>
      </c>
    </row>
    <row r="188" spans="1:5" ht="15" customHeight="1" x14ac:dyDescent="0.2">
      <c r="A188" s="69"/>
      <c r="B188" s="39"/>
      <c r="C188" s="52" t="s">
        <v>44</v>
      </c>
      <c r="D188" s="70"/>
      <c r="E188" s="71">
        <f>SUM(E187:E187)</f>
        <v>5500000</v>
      </c>
    </row>
    <row r="189" spans="1:5" ht="15" customHeight="1" x14ac:dyDescent="0.2"/>
    <row r="190" spans="1:5" ht="15" customHeight="1" x14ac:dyDescent="0.2"/>
    <row r="191" spans="1:5" ht="15" customHeight="1" x14ac:dyDescent="0.25">
      <c r="A191" s="36" t="s">
        <v>93</v>
      </c>
    </row>
    <row r="192" spans="1:5" ht="15" customHeight="1" x14ac:dyDescent="0.2">
      <c r="A192" s="160" t="s">
        <v>34</v>
      </c>
      <c r="B192" s="160"/>
      <c r="C192" s="160"/>
      <c r="D192" s="160"/>
      <c r="E192" s="160"/>
    </row>
    <row r="193" spans="1:5" ht="15" customHeight="1" x14ac:dyDescent="0.2">
      <c r="A193" s="160" t="s">
        <v>83</v>
      </c>
      <c r="B193" s="160"/>
      <c r="C193" s="160"/>
      <c r="D193" s="160"/>
      <c r="E193" s="160"/>
    </row>
    <row r="194" spans="1:5" ht="15" customHeight="1" x14ac:dyDescent="0.2">
      <c r="A194" s="158" t="s">
        <v>94</v>
      </c>
      <c r="B194" s="158"/>
      <c r="C194" s="158"/>
      <c r="D194" s="158"/>
      <c r="E194" s="158"/>
    </row>
    <row r="195" spans="1:5" ht="15" customHeight="1" x14ac:dyDescent="0.2">
      <c r="A195" s="158"/>
      <c r="B195" s="158"/>
      <c r="C195" s="158"/>
      <c r="D195" s="158"/>
      <c r="E195" s="158"/>
    </row>
    <row r="196" spans="1:5" ht="15" customHeight="1" x14ac:dyDescent="0.2">
      <c r="A196" s="158"/>
      <c r="B196" s="158"/>
      <c r="C196" s="158"/>
      <c r="D196" s="158"/>
      <c r="E196" s="158"/>
    </row>
    <row r="197" spans="1:5" ht="15" customHeight="1" x14ac:dyDescent="0.2">
      <c r="A197" s="158"/>
      <c r="B197" s="158"/>
      <c r="C197" s="158"/>
      <c r="D197" s="158"/>
      <c r="E197" s="158"/>
    </row>
    <row r="198" spans="1:5" ht="15" customHeight="1" x14ac:dyDescent="0.2">
      <c r="A198" s="158"/>
      <c r="B198" s="158"/>
      <c r="C198" s="158"/>
      <c r="D198" s="158"/>
      <c r="E198" s="158"/>
    </row>
    <row r="199" spans="1:5" ht="15" customHeight="1" x14ac:dyDescent="0.2">
      <c r="A199" s="158"/>
      <c r="B199" s="158"/>
      <c r="C199" s="158"/>
      <c r="D199" s="158"/>
      <c r="E199" s="158"/>
    </row>
    <row r="200" spans="1:5" ht="15" customHeight="1" x14ac:dyDescent="0.2">
      <c r="A200" s="158"/>
      <c r="B200" s="158"/>
      <c r="C200" s="158"/>
      <c r="D200" s="158"/>
      <c r="E200" s="158"/>
    </row>
    <row r="201" spans="1:5" ht="15" customHeight="1" x14ac:dyDescent="0.2">
      <c r="A201" s="123"/>
      <c r="B201" s="124"/>
      <c r="C201" s="123"/>
      <c r="D201" s="123"/>
      <c r="E201" s="123"/>
    </row>
    <row r="202" spans="1:5" ht="15" customHeight="1" x14ac:dyDescent="0.25">
      <c r="A202" s="38" t="s">
        <v>1</v>
      </c>
      <c r="B202" s="100"/>
      <c r="C202" s="39"/>
      <c r="D202" s="39"/>
      <c r="E202" s="39"/>
    </row>
    <row r="203" spans="1:5" ht="15" customHeight="1" x14ac:dyDescent="0.2">
      <c r="A203" s="40" t="s">
        <v>85</v>
      </c>
      <c r="B203" s="39"/>
      <c r="C203" s="39"/>
      <c r="D203" s="39"/>
      <c r="E203" s="41" t="s">
        <v>92</v>
      </c>
    </row>
    <row r="204" spans="1:5" ht="15" customHeight="1" x14ac:dyDescent="0.25">
      <c r="A204" s="58"/>
      <c r="B204" s="125"/>
      <c r="C204" s="73"/>
      <c r="D204" s="73"/>
      <c r="E204" s="77"/>
    </row>
    <row r="205" spans="1:5" ht="15" customHeight="1" x14ac:dyDescent="0.2">
      <c r="B205" s="79" t="s">
        <v>39</v>
      </c>
      <c r="C205" s="79" t="s">
        <v>40</v>
      </c>
      <c r="D205" s="88" t="s">
        <v>41</v>
      </c>
      <c r="E205" s="46" t="s">
        <v>42</v>
      </c>
    </row>
    <row r="206" spans="1:5" ht="15" customHeight="1" x14ac:dyDescent="0.2">
      <c r="B206" s="126">
        <v>38587505</v>
      </c>
      <c r="C206" s="108"/>
      <c r="D206" s="118" t="s">
        <v>87</v>
      </c>
      <c r="E206" s="50">
        <v>10000000</v>
      </c>
    </row>
    <row r="207" spans="1:5" ht="15" customHeight="1" x14ac:dyDescent="0.2">
      <c r="B207" s="110"/>
      <c r="C207" s="83" t="s">
        <v>44</v>
      </c>
      <c r="D207" s="84"/>
      <c r="E207" s="85">
        <f>SUM(E206:E206)</f>
        <v>10000000</v>
      </c>
    </row>
    <row r="208" spans="1:5" ht="15" customHeight="1" x14ac:dyDescent="0.2"/>
    <row r="209" spans="1:5" ht="15" customHeight="1" x14ac:dyDescent="0.25">
      <c r="A209" s="87" t="s">
        <v>17</v>
      </c>
      <c r="B209" s="73"/>
      <c r="C209" s="73"/>
      <c r="D209" s="73"/>
      <c r="E209" s="58"/>
    </row>
    <row r="210" spans="1:5" ht="15" customHeight="1" x14ac:dyDescent="0.2">
      <c r="A210" s="40" t="s">
        <v>49</v>
      </c>
      <c r="B210" s="73"/>
      <c r="C210" s="73"/>
      <c r="D210" s="73"/>
      <c r="E210" s="74" t="s">
        <v>92</v>
      </c>
    </row>
    <row r="211" spans="1:5" ht="15" customHeight="1" x14ac:dyDescent="0.2">
      <c r="A211" s="58"/>
      <c r="B211" s="111"/>
      <c r="C211" s="73"/>
      <c r="E211" s="77"/>
    </row>
    <row r="212" spans="1:5" ht="15" customHeight="1" x14ac:dyDescent="0.2">
      <c r="C212" s="79" t="s">
        <v>40</v>
      </c>
      <c r="D212" s="88" t="s">
        <v>51</v>
      </c>
      <c r="E212" s="44" t="s">
        <v>42</v>
      </c>
    </row>
    <row r="213" spans="1:5" ht="15" customHeight="1" x14ac:dyDescent="0.2">
      <c r="C213" s="106">
        <v>4357</v>
      </c>
      <c r="D213" s="92" t="s">
        <v>52</v>
      </c>
      <c r="E213" s="50">
        <v>10000000</v>
      </c>
    </row>
    <row r="214" spans="1:5" ht="15" customHeight="1" x14ac:dyDescent="0.2">
      <c r="C214" s="83" t="s">
        <v>44</v>
      </c>
      <c r="D214" s="84"/>
      <c r="E214" s="85">
        <f>SUM(E213:E213)</f>
        <v>10000000</v>
      </c>
    </row>
    <row r="215" spans="1:5" ht="15" customHeight="1" x14ac:dyDescent="0.2"/>
    <row r="216" spans="1:5" ht="15" customHeight="1" x14ac:dyDescent="0.2"/>
    <row r="217" spans="1:5" ht="15" customHeight="1" x14ac:dyDescent="0.25">
      <c r="A217" s="36" t="s">
        <v>95</v>
      </c>
    </row>
    <row r="218" spans="1:5" ht="15" customHeight="1" x14ac:dyDescent="0.2">
      <c r="A218" s="160" t="s">
        <v>34</v>
      </c>
      <c r="B218" s="160"/>
      <c r="C218" s="160"/>
      <c r="D218" s="160"/>
      <c r="E218" s="160"/>
    </row>
    <row r="219" spans="1:5" ht="15" customHeight="1" x14ac:dyDescent="0.2">
      <c r="A219" s="160" t="s">
        <v>83</v>
      </c>
      <c r="B219" s="160"/>
      <c r="C219" s="160"/>
      <c r="D219" s="160"/>
      <c r="E219" s="160"/>
    </row>
    <row r="220" spans="1:5" ht="15" customHeight="1" x14ac:dyDescent="0.2">
      <c r="A220" s="158" t="s">
        <v>96</v>
      </c>
      <c r="B220" s="158"/>
      <c r="C220" s="158"/>
      <c r="D220" s="158"/>
      <c r="E220" s="158"/>
    </row>
    <row r="221" spans="1:5" ht="15" customHeight="1" x14ac:dyDescent="0.2">
      <c r="A221" s="158"/>
      <c r="B221" s="158"/>
      <c r="C221" s="158"/>
      <c r="D221" s="158"/>
      <c r="E221" s="158"/>
    </row>
    <row r="222" spans="1:5" ht="15" customHeight="1" x14ac:dyDescent="0.2">
      <c r="A222" s="158"/>
      <c r="B222" s="158"/>
      <c r="C222" s="158"/>
      <c r="D222" s="158"/>
      <c r="E222" s="158"/>
    </row>
    <row r="223" spans="1:5" ht="15" customHeight="1" x14ac:dyDescent="0.2">
      <c r="A223" s="158"/>
      <c r="B223" s="158"/>
      <c r="C223" s="158"/>
      <c r="D223" s="158"/>
      <c r="E223" s="158"/>
    </row>
    <row r="224" spans="1:5" ht="15" customHeight="1" x14ac:dyDescent="0.2">
      <c r="A224" s="158"/>
      <c r="B224" s="158"/>
      <c r="C224" s="158"/>
      <c r="D224" s="158"/>
      <c r="E224" s="158"/>
    </row>
    <row r="225" spans="1:5" ht="15" customHeight="1" x14ac:dyDescent="0.2">
      <c r="A225" s="158"/>
      <c r="B225" s="158"/>
      <c r="C225" s="158"/>
      <c r="D225" s="158"/>
      <c r="E225" s="158"/>
    </row>
    <row r="226" spans="1:5" ht="15" customHeight="1" x14ac:dyDescent="0.2">
      <c r="A226" s="123"/>
      <c r="B226" s="124"/>
      <c r="C226" s="123"/>
      <c r="D226" s="123"/>
      <c r="E226" s="123"/>
    </row>
    <row r="227" spans="1:5" ht="15" customHeight="1" x14ac:dyDescent="0.25">
      <c r="A227" s="38" t="s">
        <v>1</v>
      </c>
      <c r="B227" s="100"/>
      <c r="C227" s="39"/>
      <c r="D227" s="39"/>
      <c r="E227" s="39"/>
    </row>
    <row r="228" spans="1:5" ht="15" customHeight="1" x14ac:dyDescent="0.2">
      <c r="A228" s="40" t="s">
        <v>85</v>
      </c>
      <c r="B228" s="39"/>
      <c r="C228" s="39"/>
      <c r="D228" s="39"/>
      <c r="E228" s="41" t="s">
        <v>92</v>
      </c>
    </row>
    <row r="229" spans="1:5" ht="15" customHeight="1" x14ac:dyDescent="0.25">
      <c r="A229" s="58"/>
      <c r="B229" s="125"/>
      <c r="C229" s="73"/>
      <c r="D229" s="73"/>
      <c r="E229" s="77"/>
    </row>
    <row r="230" spans="1:5" ht="15" customHeight="1" x14ac:dyDescent="0.2">
      <c r="B230" s="79" t="s">
        <v>39</v>
      </c>
      <c r="C230" s="79" t="s">
        <v>40</v>
      </c>
      <c r="D230" s="88" t="s">
        <v>41</v>
      </c>
      <c r="E230" s="46" t="s">
        <v>42</v>
      </c>
    </row>
    <row r="231" spans="1:5" ht="15" customHeight="1" x14ac:dyDescent="0.2">
      <c r="B231" s="126">
        <v>38587505</v>
      </c>
      <c r="C231" s="108"/>
      <c r="D231" s="118" t="s">
        <v>87</v>
      </c>
      <c r="E231" s="50">
        <v>7000000</v>
      </c>
    </row>
    <row r="232" spans="1:5" ht="15" customHeight="1" x14ac:dyDescent="0.2">
      <c r="B232" s="110"/>
      <c r="C232" s="83" t="s">
        <v>44</v>
      </c>
      <c r="D232" s="84"/>
      <c r="E232" s="85">
        <f>SUM(E231:E231)</f>
        <v>7000000</v>
      </c>
    </row>
    <row r="233" spans="1:5" ht="15" customHeight="1" x14ac:dyDescent="0.2"/>
    <row r="234" spans="1:5" ht="15" customHeight="1" x14ac:dyDescent="0.25">
      <c r="A234" s="87" t="s">
        <v>17</v>
      </c>
      <c r="B234" s="73"/>
      <c r="C234" s="73"/>
      <c r="D234" s="73"/>
      <c r="E234" s="58"/>
    </row>
    <row r="235" spans="1:5" ht="15" customHeight="1" x14ac:dyDescent="0.2">
      <c r="A235" s="40" t="s">
        <v>49</v>
      </c>
      <c r="B235" s="73"/>
      <c r="C235" s="73"/>
      <c r="D235" s="73"/>
      <c r="E235" s="74" t="s">
        <v>92</v>
      </c>
    </row>
    <row r="236" spans="1:5" ht="15" customHeight="1" x14ac:dyDescent="0.2">
      <c r="A236" s="58"/>
      <c r="B236" s="111"/>
      <c r="C236" s="73"/>
      <c r="E236" s="77"/>
    </row>
    <row r="237" spans="1:5" ht="15" customHeight="1" x14ac:dyDescent="0.2">
      <c r="C237" s="79" t="s">
        <v>40</v>
      </c>
      <c r="D237" s="88" t="s">
        <v>51</v>
      </c>
      <c r="E237" s="44" t="s">
        <v>42</v>
      </c>
    </row>
    <row r="238" spans="1:5" ht="15" customHeight="1" x14ac:dyDescent="0.2">
      <c r="C238" s="67">
        <v>3122</v>
      </c>
      <c r="D238" s="92" t="s">
        <v>52</v>
      </c>
      <c r="E238" s="50">
        <v>7000000</v>
      </c>
    </row>
    <row r="239" spans="1:5" ht="15" customHeight="1" x14ac:dyDescent="0.2">
      <c r="C239" s="83" t="s">
        <v>44</v>
      </c>
      <c r="D239" s="84"/>
      <c r="E239" s="85">
        <f>SUM(E238:E238)</f>
        <v>7000000</v>
      </c>
    </row>
    <row r="240" spans="1:5" ht="15" customHeight="1" x14ac:dyDescent="0.2"/>
    <row r="241" spans="1:5" ht="15" customHeight="1" x14ac:dyDescent="0.2"/>
    <row r="242" spans="1:5" ht="15" customHeight="1" x14ac:dyDescent="0.25">
      <c r="A242" s="36" t="s">
        <v>97</v>
      </c>
    </row>
    <row r="243" spans="1:5" ht="15" customHeight="1" x14ac:dyDescent="0.2">
      <c r="A243" s="160" t="s">
        <v>34</v>
      </c>
      <c r="B243" s="160"/>
      <c r="C243" s="160"/>
      <c r="D243" s="160"/>
      <c r="E243" s="160"/>
    </row>
    <row r="244" spans="1:5" ht="15" customHeight="1" x14ac:dyDescent="0.2">
      <c r="A244" s="160" t="s">
        <v>83</v>
      </c>
      <c r="B244" s="160"/>
      <c r="C244" s="160"/>
      <c r="D244" s="160"/>
      <c r="E244" s="160"/>
    </row>
    <row r="245" spans="1:5" ht="15" customHeight="1" x14ac:dyDescent="0.2">
      <c r="A245" s="158" t="s">
        <v>98</v>
      </c>
      <c r="B245" s="158"/>
      <c r="C245" s="158"/>
      <c r="D245" s="158"/>
      <c r="E245" s="158"/>
    </row>
    <row r="246" spans="1:5" ht="15" customHeight="1" x14ac:dyDescent="0.2">
      <c r="A246" s="158"/>
      <c r="B246" s="158"/>
      <c r="C246" s="158"/>
      <c r="D246" s="158"/>
      <c r="E246" s="158"/>
    </row>
    <row r="247" spans="1:5" ht="15" customHeight="1" x14ac:dyDescent="0.2">
      <c r="A247" s="158"/>
      <c r="B247" s="158"/>
      <c r="C247" s="158"/>
      <c r="D247" s="158"/>
      <c r="E247" s="158"/>
    </row>
    <row r="248" spans="1:5" ht="15" customHeight="1" x14ac:dyDescent="0.2">
      <c r="A248" s="158"/>
      <c r="B248" s="158"/>
      <c r="C248" s="158"/>
      <c r="D248" s="158"/>
      <c r="E248" s="158"/>
    </row>
    <row r="249" spans="1:5" ht="15" customHeight="1" x14ac:dyDescent="0.2">
      <c r="A249" s="158"/>
      <c r="B249" s="158"/>
      <c r="C249" s="158"/>
      <c r="D249" s="158"/>
      <c r="E249" s="158"/>
    </row>
    <row r="250" spans="1:5" ht="15" customHeight="1" x14ac:dyDescent="0.2">
      <c r="A250" s="158"/>
      <c r="B250" s="158"/>
      <c r="C250" s="158"/>
      <c r="D250" s="158"/>
      <c r="E250" s="158"/>
    </row>
    <row r="251" spans="1:5" ht="15" customHeight="1" x14ac:dyDescent="0.2">
      <c r="A251" s="158"/>
      <c r="B251" s="158"/>
      <c r="C251" s="158"/>
      <c r="D251" s="158"/>
      <c r="E251" s="158"/>
    </row>
    <row r="252" spans="1:5" ht="15" customHeight="1" x14ac:dyDescent="0.2">
      <c r="A252" s="123"/>
      <c r="B252" s="124"/>
      <c r="C252" s="123"/>
      <c r="D252" s="123"/>
      <c r="E252" s="123"/>
    </row>
    <row r="253" spans="1:5" ht="15" customHeight="1" x14ac:dyDescent="0.25">
      <c r="A253" s="38" t="s">
        <v>1</v>
      </c>
      <c r="B253" s="100"/>
      <c r="C253" s="39"/>
      <c r="D253" s="39"/>
      <c r="E253" s="39"/>
    </row>
    <row r="254" spans="1:5" ht="15" customHeight="1" x14ac:dyDescent="0.2">
      <c r="A254" s="40" t="s">
        <v>85</v>
      </c>
      <c r="B254" s="39"/>
      <c r="C254" s="39"/>
      <c r="D254" s="39"/>
      <c r="E254" s="41" t="s">
        <v>92</v>
      </c>
    </row>
    <row r="255" spans="1:5" ht="15" customHeight="1" x14ac:dyDescent="0.25">
      <c r="A255" s="58"/>
      <c r="B255" s="125"/>
      <c r="C255" s="73"/>
      <c r="D255" s="73"/>
      <c r="E255" s="77"/>
    </row>
    <row r="256" spans="1:5" ht="15" customHeight="1" x14ac:dyDescent="0.2">
      <c r="B256" s="79" t="s">
        <v>39</v>
      </c>
      <c r="C256" s="79" t="s">
        <v>40</v>
      </c>
      <c r="D256" s="88" t="s">
        <v>41</v>
      </c>
      <c r="E256" s="46" t="s">
        <v>42</v>
      </c>
    </row>
    <row r="257" spans="1:5" ht="15" customHeight="1" x14ac:dyDescent="0.2">
      <c r="B257" s="126">
        <v>38587505</v>
      </c>
      <c r="C257" s="108"/>
      <c r="D257" s="118" t="s">
        <v>87</v>
      </c>
      <c r="E257" s="50">
        <v>18487469.48</v>
      </c>
    </row>
    <row r="258" spans="1:5" ht="15" customHeight="1" x14ac:dyDescent="0.2">
      <c r="B258" s="126">
        <v>38587005</v>
      </c>
      <c r="C258" s="108"/>
      <c r="D258" s="118" t="s">
        <v>99</v>
      </c>
      <c r="E258" s="50">
        <v>395655.52</v>
      </c>
    </row>
    <row r="259" spans="1:5" ht="15" customHeight="1" x14ac:dyDescent="0.2">
      <c r="B259" s="110"/>
      <c r="C259" s="83" t="s">
        <v>44</v>
      </c>
      <c r="D259" s="84"/>
      <c r="E259" s="85">
        <f>SUM(E257:E258)</f>
        <v>18883125</v>
      </c>
    </row>
    <row r="260" spans="1:5" ht="15" customHeight="1" x14ac:dyDescent="0.2"/>
    <row r="261" spans="1:5" ht="15" customHeight="1" x14ac:dyDescent="0.2"/>
    <row r="262" spans="1:5" ht="15" customHeight="1" x14ac:dyDescent="0.25">
      <c r="A262" s="38" t="s">
        <v>17</v>
      </c>
      <c r="B262" s="39"/>
      <c r="C262" s="39"/>
      <c r="D262" s="58"/>
      <c r="E262" s="58"/>
    </row>
    <row r="263" spans="1:5" ht="15" customHeight="1" x14ac:dyDescent="0.2">
      <c r="A263" s="40" t="s">
        <v>85</v>
      </c>
      <c r="B263" s="39"/>
      <c r="C263" s="39"/>
      <c r="D263" s="39"/>
      <c r="E263" s="41" t="s">
        <v>92</v>
      </c>
    </row>
    <row r="264" spans="1:5" ht="15" customHeight="1" x14ac:dyDescent="0.2">
      <c r="A264" s="61"/>
      <c r="B264" s="91"/>
      <c r="C264" s="39"/>
      <c r="D264" s="61"/>
      <c r="E264" s="62"/>
    </row>
    <row r="265" spans="1:5" ht="15" customHeight="1" x14ac:dyDescent="0.2">
      <c r="A265" s="63"/>
      <c r="B265" s="63"/>
      <c r="C265" s="44" t="s">
        <v>40</v>
      </c>
      <c r="D265" s="64" t="s">
        <v>51</v>
      </c>
      <c r="E265" s="44" t="s">
        <v>42</v>
      </c>
    </row>
    <row r="266" spans="1:5" ht="15" customHeight="1" x14ac:dyDescent="0.2">
      <c r="A266" s="127"/>
      <c r="B266" s="66"/>
      <c r="C266" s="67">
        <v>4356</v>
      </c>
      <c r="D266" s="92" t="s">
        <v>52</v>
      </c>
      <c r="E266" s="50">
        <v>18487469.48</v>
      </c>
    </row>
    <row r="267" spans="1:5" ht="15" customHeight="1" x14ac:dyDescent="0.2">
      <c r="A267" s="127"/>
      <c r="B267" s="66"/>
      <c r="C267" s="67">
        <v>4356</v>
      </c>
      <c r="D267" s="68" t="s">
        <v>55</v>
      </c>
      <c r="E267" s="50">
        <v>395655.52</v>
      </c>
    </row>
    <row r="268" spans="1:5" ht="15" customHeight="1" x14ac:dyDescent="0.2">
      <c r="A268" s="69"/>
      <c r="B268" s="39"/>
      <c r="C268" s="52" t="s">
        <v>44</v>
      </c>
      <c r="D268" s="70"/>
      <c r="E268" s="71">
        <f>SUM(E266:E267)</f>
        <v>18883125</v>
      </c>
    </row>
    <row r="269" spans="1:5" ht="15" customHeight="1" x14ac:dyDescent="0.2"/>
    <row r="270" spans="1:5" ht="15" customHeight="1" x14ac:dyDescent="0.2"/>
    <row r="271" spans="1:5" ht="15" customHeight="1" x14ac:dyDescent="0.25">
      <c r="A271" s="36" t="s">
        <v>100</v>
      </c>
    </row>
    <row r="272" spans="1:5" ht="15" customHeight="1" x14ac:dyDescent="0.2">
      <c r="A272" s="162" t="s">
        <v>101</v>
      </c>
      <c r="B272" s="162"/>
      <c r="C272" s="162"/>
      <c r="D272" s="162"/>
      <c r="E272" s="162"/>
    </row>
    <row r="273" spans="1:5" ht="15" customHeight="1" x14ac:dyDescent="0.2">
      <c r="A273" s="162"/>
      <c r="B273" s="162"/>
      <c r="C273" s="162"/>
      <c r="D273" s="162"/>
      <c r="E273" s="162"/>
    </row>
    <row r="274" spans="1:5" ht="15" customHeight="1" x14ac:dyDescent="0.2">
      <c r="A274" s="161" t="s">
        <v>102</v>
      </c>
      <c r="B274" s="161"/>
      <c r="C274" s="161"/>
      <c r="D274" s="161"/>
      <c r="E274" s="161"/>
    </row>
    <row r="275" spans="1:5" ht="15" customHeight="1" x14ac:dyDescent="0.2">
      <c r="A275" s="161"/>
      <c r="B275" s="161"/>
      <c r="C275" s="161"/>
      <c r="D275" s="161"/>
      <c r="E275" s="161"/>
    </row>
    <row r="276" spans="1:5" ht="15" customHeight="1" x14ac:dyDescent="0.2">
      <c r="A276" s="161"/>
      <c r="B276" s="161"/>
      <c r="C276" s="161"/>
      <c r="D276" s="161"/>
      <c r="E276" s="161"/>
    </row>
    <row r="277" spans="1:5" ht="15" customHeight="1" x14ac:dyDescent="0.2">
      <c r="A277" s="161"/>
      <c r="B277" s="161"/>
      <c r="C277" s="161"/>
      <c r="D277" s="161"/>
      <c r="E277" s="161"/>
    </row>
    <row r="278" spans="1:5" ht="15" customHeight="1" x14ac:dyDescent="0.2">
      <c r="A278" s="161"/>
      <c r="B278" s="161"/>
      <c r="C278" s="161"/>
      <c r="D278" s="161"/>
      <c r="E278" s="161"/>
    </row>
    <row r="279" spans="1:5" ht="15" customHeight="1" x14ac:dyDescent="0.2">
      <c r="A279" s="161"/>
      <c r="B279" s="161"/>
      <c r="C279" s="161"/>
      <c r="D279" s="161"/>
      <c r="E279" s="161"/>
    </row>
    <row r="280" spans="1:5" ht="15" customHeight="1" x14ac:dyDescent="0.2"/>
    <row r="281" spans="1:5" ht="15" customHeight="1" x14ac:dyDescent="0.25">
      <c r="A281" s="87" t="s">
        <v>1</v>
      </c>
      <c r="B281" s="73"/>
      <c r="C281" s="73"/>
      <c r="D281" s="73"/>
      <c r="E281" s="73"/>
    </row>
    <row r="282" spans="1:5" ht="15" customHeight="1" x14ac:dyDescent="0.2">
      <c r="A282" s="72" t="s">
        <v>79</v>
      </c>
      <c r="B282" s="73"/>
      <c r="C282" s="73"/>
      <c r="D282" s="73"/>
      <c r="E282" s="74" t="s">
        <v>80</v>
      </c>
    </row>
    <row r="283" spans="1:5" ht="15" customHeight="1" x14ac:dyDescent="0.25">
      <c r="A283" s="87"/>
      <c r="B283" s="111"/>
      <c r="C283" s="58"/>
      <c r="D283" s="58"/>
      <c r="E283" s="77"/>
    </row>
    <row r="284" spans="1:5" ht="15" customHeight="1" x14ac:dyDescent="0.2">
      <c r="A284" s="128"/>
      <c r="B284" s="79" t="s">
        <v>39</v>
      </c>
      <c r="C284" s="79" t="s">
        <v>40</v>
      </c>
      <c r="D284" s="113" t="s">
        <v>41</v>
      </c>
      <c r="E284" s="44" t="s">
        <v>42</v>
      </c>
    </row>
    <row r="285" spans="1:5" ht="15" customHeight="1" x14ac:dyDescent="0.2">
      <c r="A285" s="128"/>
      <c r="B285" s="129">
        <v>23</v>
      </c>
      <c r="C285" s="106">
        <v>6172</v>
      </c>
      <c r="D285" s="130" t="s">
        <v>103</v>
      </c>
      <c r="E285" s="131">
        <v>-1356000</v>
      </c>
    </row>
    <row r="286" spans="1:5" ht="15" customHeight="1" x14ac:dyDescent="0.2">
      <c r="A286" s="128"/>
      <c r="B286" s="129">
        <v>23</v>
      </c>
      <c r="C286" s="106">
        <v>6172</v>
      </c>
      <c r="D286" s="130" t="s">
        <v>103</v>
      </c>
      <c r="E286" s="131">
        <v>1356000</v>
      </c>
    </row>
    <row r="287" spans="1:5" ht="15" customHeight="1" x14ac:dyDescent="0.2">
      <c r="A287" s="128"/>
      <c r="B287" s="129"/>
      <c r="C287" s="132" t="s">
        <v>44</v>
      </c>
      <c r="D287" s="84"/>
      <c r="E287" s="85">
        <f>SUM(E285:E286)</f>
        <v>0</v>
      </c>
    </row>
    <row r="288" spans="1:5" ht="15" customHeight="1" x14ac:dyDescent="0.2"/>
    <row r="289" spans="1:5" ht="15" customHeight="1" x14ac:dyDescent="0.2"/>
    <row r="290" spans="1:5" ht="15" customHeight="1" x14ac:dyDescent="0.25">
      <c r="A290" s="36" t="s">
        <v>104</v>
      </c>
    </row>
    <row r="291" spans="1:5" ht="15" customHeight="1" x14ac:dyDescent="0.2">
      <c r="A291" s="158" t="s">
        <v>105</v>
      </c>
      <c r="B291" s="158"/>
      <c r="C291" s="158"/>
      <c r="D291" s="158"/>
      <c r="E291" s="158"/>
    </row>
    <row r="292" spans="1:5" ht="15" customHeight="1" x14ac:dyDescent="0.2">
      <c r="A292" s="158"/>
      <c r="B292" s="158"/>
      <c r="C292" s="158"/>
      <c r="D292" s="158"/>
      <c r="E292" s="158"/>
    </row>
    <row r="293" spans="1:5" ht="15" customHeight="1" x14ac:dyDescent="0.2">
      <c r="A293" s="158" t="s">
        <v>106</v>
      </c>
      <c r="B293" s="158"/>
      <c r="C293" s="158"/>
      <c r="D293" s="158"/>
      <c r="E293" s="158"/>
    </row>
    <row r="294" spans="1:5" ht="15" customHeight="1" x14ac:dyDescent="0.2">
      <c r="A294" s="158"/>
      <c r="B294" s="158"/>
      <c r="C294" s="158"/>
      <c r="D294" s="158"/>
      <c r="E294" s="158"/>
    </row>
    <row r="295" spans="1:5" ht="15" customHeight="1" x14ac:dyDescent="0.2">
      <c r="A295" s="158"/>
      <c r="B295" s="158"/>
      <c r="C295" s="158"/>
      <c r="D295" s="158"/>
      <c r="E295" s="158"/>
    </row>
    <row r="296" spans="1:5" ht="15" customHeight="1" x14ac:dyDescent="0.2">
      <c r="A296" s="158"/>
      <c r="B296" s="158"/>
      <c r="C296" s="158"/>
      <c r="D296" s="158"/>
      <c r="E296" s="158"/>
    </row>
    <row r="297" spans="1:5" ht="15" customHeight="1" x14ac:dyDescent="0.2">
      <c r="A297" s="158"/>
      <c r="B297" s="158"/>
      <c r="C297" s="158"/>
      <c r="D297" s="158"/>
      <c r="E297" s="158"/>
    </row>
    <row r="298" spans="1:5" ht="15" customHeight="1" x14ac:dyDescent="0.2">
      <c r="A298" s="158"/>
      <c r="B298" s="158"/>
      <c r="C298" s="158"/>
      <c r="D298" s="158"/>
      <c r="E298" s="158"/>
    </row>
    <row r="299" spans="1:5" ht="15" customHeight="1" x14ac:dyDescent="0.2">
      <c r="A299" s="158"/>
      <c r="B299" s="158"/>
      <c r="C299" s="158"/>
      <c r="D299" s="158"/>
      <c r="E299" s="158"/>
    </row>
    <row r="300" spans="1:5" ht="15" customHeight="1" x14ac:dyDescent="0.2">
      <c r="A300" s="158"/>
      <c r="B300" s="158"/>
      <c r="C300" s="158"/>
      <c r="D300" s="158"/>
      <c r="E300" s="158"/>
    </row>
    <row r="301" spans="1:5" ht="15" customHeight="1" x14ac:dyDescent="0.2"/>
    <row r="302" spans="1:5" ht="15" customHeight="1" x14ac:dyDescent="0.25">
      <c r="A302" s="38" t="s">
        <v>17</v>
      </c>
      <c r="B302" s="73"/>
      <c r="C302" s="73"/>
      <c r="D302" s="73"/>
      <c r="E302" s="73"/>
    </row>
    <row r="303" spans="1:5" ht="15" customHeight="1" x14ac:dyDescent="0.2">
      <c r="A303" s="72" t="s">
        <v>107</v>
      </c>
      <c r="B303" s="73"/>
      <c r="C303" s="73"/>
      <c r="D303" s="73"/>
      <c r="E303" s="74" t="s">
        <v>108</v>
      </c>
    </row>
    <row r="304" spans="1:5" ht="15" customHeight="1" x14ac:dyDescent="0.25">
      <c r="A304" s="87"/>
      <c r="B304" s="58"/>
      <c r="C304" s="73"/>
      <c r="D304" s="73"/>
      <c r="E304" s="77"/>
    </row>
    <row r="305" spans="1:5" ht="15" customHeight="1" x14ac:dyDescent="0.2">
      <c r="A305" s="133"/>
      <c r="B305" s="78"/>
      <c r="C305" s="79" t="s">
        <v>40</v>
      </c>
      <c r="D305" s="88" t="s">
        <v>51</v>
      </c>
      <c r="E305" s="46" t="s">
        <v>42</v>
      </c>
    </row>
    <row r="306" spans="1:5" ht="15" customHeight="1" x14ac:dyDescent="0.2">
      <c r="A306" s="127"/>
      <c r="B306" s="66"/>
      <c r="C306" s="67">
        <v>1019</v>
      </c>
      <c r="D306" s="68" t="s">
        <v>55</v>
      </c>
      <c r="E306" s="134">
        <v>-50000</v>
      </c>
    </row>
    <row r="307" spans="1:5" ht="15" customHeight="1" x14ac:dyDescent="0.2">
      <c r="A307" s="127"/>
      <c r="B307" s="66"/>
      <c r="C307" s="67">
        <v>1019</v>
      </c>
      <c r="D307" s="68" t="s">
        <v>55</v>
      </c>
      <c r="E307" s="134">
        <v>-50000</v>
      </c>
    </row>
    <row r="308" spans="1:5" ht="15" customHeight="1" x14ac:dyDescent="0.2">
      <c r="A308" s="127"/>
      <c r="B308" s="66"/>
      <c r="C308" s="67">
        <v>1019</v>
      </c>
      <c r="D308" s="118" t="s">
        <v>78</v>
      </c>
      <c r="E308" s="134">
        <v>50000</v>
      </c>
    </row>
    <row r="309" spans="1:5" ht="15" customHeight="1" x14ac:dyDescent="0.2">
      <c r="A309" s="119"/>
      <c r="B309" s="119"/>
      <c r="C309" s="83" t="s">
        <v>44</v>
      </c>
      <c r="D309" s="84"/>
      <c r="E309" s="85">
        <f>SUM(E306:E308)</f>
        <v>-50000</v>
      </c>
    </row>
    <row r="310" spans="1:5" ht="15" customHeight="1" x14ac:dyDescent="0.2">
      <c r="A310" s="72"/>
      <c r="B310" s="58"/>
      <c r="C310" s="73"/>
      <c r="D310" s="73"/>
      <c r="E310" s="77"/>
    </row>
    <row r="311" spans="1:5" ht="15" customHeight="1" x14ac:dyDescent="0.2">
      <c r="A311" s="72"/>
      <c r="B311" s="58"/>
      <c r="C311" s="73"/>
      <c r="D311" s="73"/>
      <c r="E311" s="77"/>
    </row>
    <row r="312" spans="1:5" ht="15" customHeight="1" x14ac:dyDescent="0.2">
      <c r="A312" s="72"/>
      <c r="B312" s="58"/>
      <c r="C312" s="73"/>
      <c r="D312" s="73"/>
      <c r="E312" s="77"/>
    </row>
    <row r="313" spans="1:5" ht="15" customHeight="1" x14ac:dyDescent="0.2">
      <c r="A313" s="72"/>
      <c r="B313" s="58"/>
      <c r="C313" s="73"/>
      <c r="D313" s="73"/>
      <c r="E313" s="77"/>
    </row>
    <row r="314" spans="1:5" ht="15" customHeight="1" x14ac:dyDescent="0.25">
      <c r="A314" s="87" t="s">
        <v>17</v>
      </c>
      <c r="B314" s="73"/>
      <c r="C314" s="73"/>
      <c r="D314" s="73"/>
      <c r="E314" s="73"/>
    </row>
    <row r="315" spans="1:5" ht="15" customHeight="1" x14ac:dyDescent="0.2">
      <c r="A315" s="72" t="s">
        <v>58</v>
      </c>
      <c r="B315" s="73"/>
      <c r="C315" s="73"/>
      <c r="D315" s="73"/>
      <c r="E315" s="74" t="s">
        <v>59</v>
      </c>
    </row>
    <row r="316" spans="1:5" ht="15" customHeight="1" x14ac:dyDescent="0.25">
      <c r="A316" s="87"/>
      <c r="B316" s="58"/>
      <c r="C316" s="73"/>
      <c r="D316" s="73"/>
      <c r="E316" s="77"/>
    </row>
    <row r="317" spans="1:5" ht="15" customHeight="1" x14ac:dyDescent="0.2">
      <c r="A317" s="78"/>
      <c r="B317" s="78"/>
      <c r="C317" s="79" t="s">
        <v>40</v>
      </c>
      <c r="D317" s="88" t="s">
        <v>51</v>
      </c>
      <c r="E317" s="46" t="s">
        <v>42</v>
      </c>
    </row>
    <row r="318" spans="1:5" ht="15" customHeight="1" x14ac:dyDescent="0.2">
      <c r="A318" s="80"/>
      <c r="B318" s="66"/>
      <c r="C318" s="135">
        <v>6409</v>
      </c>
      <c r="D318" s="68" t="s">
        <v>81</v>
      </c>
      <c r="E318" s="136">
        <v>50000</v>
      </c>
    </row>
    <row r="319" spans="1:5" ht="15" customHeight="1" x14ac:dyDescent="0.2">
      <c r="A319" s="137"/>
      <c r="B319" s="138"/>
      <c r="C319" s="83" t="s">
        <v>44</v>
      </c>
      <c r="D319" s="84"/>
      <c r="E319" s="85">
        <f>SUM(E318:E318)</f>
        <v>50000</v>
      </c>
    </row>
    <row r="320" spans="1:5" ht="15" customHeight="1" x14ac:dyDescent="0.2"/>
    <row r="321" spans="1:5" ht="15" customHeight="1" x14ac:dyDescent="0.2"/>
    <row r="322" spans="1:5" ht="15" customHeight="1" x14ac:dyDescent="0.25">
      <c r="A322" s="36" t="s">
        <v>109</v>
      </c>
    </row>
    <row r="323" spans="1:5" ht="15" customHeight="1" x14ac:dyDescent="0.2">
      <c r="A323" s="162" t="s">
        <v>110</v>
      </c>
      <c r="B323" s="162"/>
      <c r="C323" s="162"/>
      <c r="D323" s="162"/>
      <c r="E323" s="162"/>
    </row>
    <row r="324" spans="1:5" ht="15" customHeight="1" x14ac:dyDescent="0.2">
      <c r="A324" s="162"/>
      <c r="B324" s="162"/>
      <c r="C324" s="162"/>
      <c r="D324" s="162"/>
      <c r="E324" s="162"/>
    </row>
    <row r="325" spans="1:5" ht="15" customHeight="1" x14ac:dyDescent="0.2">
      <c r="A325" s="161" t="s">
        <v>111</v>
      </c>
      <c r="B325" s="161"/>
      <c r="C325" s="161"/>
      <c r="D325" s="161"/>
      <c r="E325" s="161"/>
    </row>
    <row r="326" spans="1:5" ht="15" customHeight="1" x14ac:dyDescent="0.2">
      <c r="A326" s="161"/>
      <c r="B326" s="161"/>
      <c r="C326" s="161"/>
      <c r="D326" s="161"/>
      <c r="E326" s="161"/>
    </row>
    <row r="327" spans="1:5" ht="15" customHeight="1" x14ac:dyDescent="0.2">
      <c r="A327" s="161"/>
      <c r="B327" s="161"/>
      <c r="C327" s="161"/>
      <c r="D327" s="161"/>
      <c r="E327" s="161"/>
    </row>
    <row r="328" spans="1:5" ht="15" customHeight="1" x14ac:dyDescent="0.2">
      <c r="A328" s="161"/>
      <c r="B328" s="161"/>
      <c r="C328" s="161"/>
      <c r="D328" s="161"/>
      <c r="E328" s="161"/>
    </row>
    <row r="329" spans="1:5" ht="15" customHeight="1" x14ac:dyDescent="0.2">
      <c r="A329" s="161"/>
      <c r="B329" s="161"/>
      <c r="C329" s="161"/>
      <c r="D329" s="161"/>
      <c r="E329" s="161"/>
    </row>
    <row r="330" spans="1:5" ht="15" customHeight="1" x14ac:dyDescent="0.2">
      <c r="A330" s="73"/>
      <c r="B330" s="75"/>
      <c r="C330" s="139"/>
      <c r="D330" s="73"/>
      <c r="E330" s="140"/>
    </row>
    <row r="331" spans="1:5" ht="15" customHeight="1" x14ac:dyDescent="0.25">
      <c r="A331" s="87" t="s">
        <v>17</v>
      </c>
      <c r="B331" s="73"/>
      <c r="C331" s="73"/>
      <c r="D331" s="73"/>
      <c r="E331" s="58"/>
    </row>
    <row r="332" spans="1:5" ht="15" customHeight="1" x14ac:dyDescent="0.2">
      <c r="A332" s="72" t="s">
        <v>112</v>
      </c>
      <c r="B332" s="73"/>
      <c r="C332" s="73"/>
      <c r="D332" s="73"/>
      <c r="E332" s="74" t="s">
        <v>113</v>
      </c>
    </row>
    <row r="333" spans="1:5" ht="15" customHeight="1" x14ac:dyDescent="0.2">
      <c r="A333" s="72"/>
      <c r="B333" s="58"/>
      <c r="C333" s="73"/>
      <c r="D333" s="73"/>
      <c r="E333" s="77"/>
    </row>
    <row r="334" spans="1:5" ht="15" customHeight="1" x14ac:dyDescent="0.2">
      <c r="A334" s="78"/>
      <c r="B334" s="78"/>
      <c r="C334" s="79" t="s">
        <v>40</v>
      </c>
      <c r="D334" s="64" t="s">
        <v>51</v>
      </c>
      <c r="E334" s="44" t="s">
        <v>42</v>
      </c>
    </row>
    <row r="335" spans="1:5" ht="15" customHeight="1" x14ac:dyDescent="0.2">
      <c r="A335" s="80"/>
      <c r="B335" s="66"/>
      <c r="C335" s="106">
        <v>5273</v>
      </c>
      <c r="D335" s="68" t="s">
        <v>81</v>
      </c>
      <c r="E335" s="134">
        <v>-250000</v>
      </c>
    </row>
    <row r="336" spans="1:5" ht="15" customHeight="1" x14ac:dyDescent="0.2">
      <c r="A336" s="80"/>
      <c r="B336" s="66"/>
      <c r="C336" s="106">
        <v>5273</v>
      </c>
      <c r="D336" s="68" t="s">
        <v>55</v>
      </c>
      <c r="E336" s="134">
        <v>250000</v>
      </c>
    </row>
    <row r="337" spans="1:5" ht="15" customHeight="1" x14ac:dyDescent="0.2">
      <c r="A337" s="119"/>
      <c r="B337" s="119"/>
      <c r="C337" s="83" t="s">
        <v>44</v>
      </c>
      <c r="D337" s="104"/>
      <c r="E337" s="85">
        <f>SUM(E335:E336)</f>
        <v>0</v>
      </c>
    </row>
    <row r="338" spans="1:5" ht="15" customHeight="1" x14ac:dyDescent="0.2"/>
    <row r="339" spans="1:5" ht="15" customHeight="1" x14ac:dyDescent="0.2"/>
    <row r="340" spans="1:5" ht="15" customHeight="1" x14ac:dyDescent="0.25">
      <c r="A340" s="36" t="s">
        <v>114</v>
      </c>
    </row>
    <row r="341" spans="1:5" ht="15" customHeight="1" x14ac:dyDescent="0.2">
      <c r="A341" s="162" t="s">
        <v>110</v>
      </c>
      <c r="B341" s="162"/>
      <c r="C341" s="162"/>
      <c r="D341" s="162"/>
      <c r="E341" s="162"/>
    </row>
    <row r="342" spans="1:5" ht="15" customHeight="1" x14ac:dyDescent="0.2">
      <c r="A342" s="162"/>
      <c r="B342" s="162"/>
      <c r="C342" s="162"/>
      <c r="D342" s="162"/>
      <c r="E342" s="162"/>
    </row>
    <row r="343" spans="1:5" ht="15" customHeight="1" x14ac:dyDescent="0.2">
      <c r="A343" s="161" t="s">
        <v>115</v>
      </c>
      <c r="B343" s="161"/>
      <c r="C343" s="161"/>
      <c r="D343" s="161"/>
      <c r="E343" s="161"/>
    </row>
    <row r="344" spans="1:5" ht="15" customHeight="1" x14ac:dyDescent="0.2">
      <c r="A344" s="161"/>
      <c r="B344" s="161"/>
      <c r="C344" s="161"/>
      <c r="D344" s="161"/>
      <c r="E344" s="161"/>
    </row>
    <row r="345" spans="1:5" ht="15" customHeight="1" x14ac:dyDescent="0.2">
      <c r="A345" s="161"/>
      <c r="B345" s="161"/>
      <c r="C345" s="161"/>
      <c r="D345" s="161"/>
      <c r="E345" s="161"/>
    </row>
    <row r="346" spans="1:5" ht="15" customHeight="1" x14ac:dyDescent="0.2">
      <c r="A346" s="161"/>
      <c r="B346" s="161"/>
      <c r="C346" s="161"/>
      <c r="D346" s="161"/>
      <c r="E346" s="161"/>
    </row>
    <row r="347" spans="1:5" ht="15" customHeight="1" x14ac:dyDescent="0.2">
      <c r="A347" s="161"/>
      <c r="B347" s="161"/>
      <c r="C347" s="161"/>
      <c r="D347" s="161"/>
      <c r="E347" s="161"/>
    </row>
    <row r="348" spans="1:5" ht="15" customHeight="1" x14ac:dyDescent="0.2">
      <c r="A348" s="73"/>
      <c r="B348" s="75"/>
      <c r="C348" s="139"/>
      <c r="D348" s="73"/>
      <c r="E348" s="140"/>
    </row>
    <row r="349" spans="1:5" ht="15" customHeight="1" x14ac:dyDescent="0.25">
      <c r="A349" s="87" t="s">
        <v>17</v>
      </c>
      <c r="B349" s="73"/>
      <c r="C349" s="73"/>
      <c r="D349" s="73"/>
      <c r="E349" s="58"/>
    </row>
    <row r="350" spans="1:5" ht="15" customHeight="1" x14ac:dyDescent="0.2">
      <c r="A350" s="72" t="s">
        <v>112</v>
      </c>
      <c r="B350" s="73"/>
      <c r="C350" s="73"/>
      <c r="D350" s="73"/>
      <c r="E350" s="74" t="s">
        <v>113</v>
      </c>
    </row>
    <row r="351" spans="1:5" ht="15" customHeight="1" x14ac:dyDescent="0.2">
      <c r="A351" s="72"/>
      <c r="B351" s="58"/>
      <c r="C351" s="73"/>
      <c r="D351" s="73"/>
      <c r="E351" s="77"/>
    </row>
    <row r="352" spans="1:5" ht="15" customHeight="1" x14ac:dyDescent="0.2">
      <c r="A352" s="78"/>
      <c r="B352" s="78"/>
      <c r="C352" s="79" t="s">
        <v>40</v>
      </c>
      <c r="D352" s="64" t="s">
        <v>51</v>
      </c>
      <c r="E352" s="44" t="s">
        <v>42</v>
      </c>
    </row>
    <row r="353" spans="1:5" ht="15" customHeight="1" x14ac:dyDescent="0.2">
      <c r="A353" s="80"/>
      <c r="B353" s="66"/>
      <c r="C353" s="106">
        <v>5273</v>
      </c>
      <c r="D353" s="68" t="s">
        <v>81</v>
      </c>
      <c r="E353" s="134">
        <v>-200000</v>
      </c>
    </row>
    <row r="354" spans="1:5" ht="15" customHeight="1" x14ac:dyDescent="0.2">
      <c r="A354" s="80"/>
      <c r="B354" s="66"/>
      <c r="C354" s="106">
        <v>5599</v>
      </c>
      <c r="D354" s="118" t="s">
        <v>78</v>
      </c>
      <c r="E354" s="134">
        <v>135000</v>
      </c>
    </row>
    <row r="355" spans="1:5" ht="15" customHeight="1" x14ac:dyDescent="0.2">
      <c r="A355" s="80"/>
      <c r="B355" s="66"/>
      <c r="C355" s="106">
        <v>5599</v>
      </c>
      <c r="D355" s="68" t="s">
        <v>116</v>
      </c>
      <c r="E355" s="134">
        <v>65000</v>
      </c>
    </row>
    <row r="356" spans="1:5" ht="15" customHeight="1" x14ac:dyDescent="0.2">
      <c r="A356" s="119"/>
      <c r="B356" s="119"/>
      <c r="C356" s="83" t="s">
        <v>44</v>
      </c>
      <c r="D356" s="104"/>
      <c r="E356" s="85">
        <f>SUM(E353:E355)</f>
        <v>0</v>
      </c>
    </row>
    <row r="357" spans="1:5" ht="15" customHeight="1" x14ac:dyDescent="0.2"/>
    <row r="358" spans="1:5" ht="15" customHeight="1" x14ac:dyDescent="0.2"/>
    <row r="359" spans="1:5" ht="15" customHeight="1" x14ac:dyDescent="0.2"/>
    <row r="360" spans="1:5" ht="15" customHeight="1" x14ac:dyDescent="0.2"/>
    <row r="361" spans="1:5" ht="15" customHeight="1" x14ac:dyDescent="0.2"/>
    <row r="362" spans="1:5" ht="15" customHeight="1" x14ac:dyDescent="0.2"/>
    <row r="363" spans="1:5" ht="15" customHeight="1" x14ac:dyDescent="0.2"/>
    <row r="364" spans="1:5" ht="15" customHeight="1" x14ac:dyDescent="0.2"/>
    <row r="365" spans="1:5" ht="15" customHeight="1" x14ac:dyDescent="0.2"/>
    <row r="366" spans="1:5" ht="15" customHeight="1" x14ac:dyDescent="0.25">
      <c r="A366" s="36" t="s">
        <v>117</v>
      </c>
    </row>
    <row r="367" spans="1:5" ht="15" customHeight="1" x14ac:dyDescent="0.2">
      <c r="A367" s="162" t="s">
        <v>118</v>
      </c>
      <c r="B367" s="162"/>
      <c r="C367" s="162"/>
      <c r="D367" s="162"/>
      <c r="E367" s="162"/>
    </row>
    <row r="368" spans="1:5" ht="15" customHeight="1" x14ac:dyDescent="0.2">
      <c r="A368" s="162"/>
      <c r="B368" s="162"/>
      <c r="C368" s="162"/>
      <c r="D368" s="162"/>
      <c r="E368" s="162"/>
    </row>
    <row r="369" spans="1:5" ht="15" customHeight="1" x14ac:dyDescent="0.2">
      <c r="A369" s="158" t="s">
        <v>119</v>
      </c>
      <c r="B369" s="158"/>
      <c r="C369" s="158"/>
      <c r="D369" s="158"/>
      <c r="E369" s="158"/>
    </row>
    <row r="370" spans="1:5" ht="15" customHeight="1" x14ac:dyDescent="0.2">
      <c r="A370" s="158"/>
      <c r="B370" s="158"/>
      <c r="C370" s="158"/>
      <c r="D370" s="158"/>
      <c r="E370" s="158"/>
    </row>
    <row r="371" spans="1:5" ht="15" customHeight="1" x14ac:dyDescent="0.2">
      <c r="A371" s="158"/>
      <c r="B371" s="158"/>
      <c r="C371" s="158"/>
      <c r="D371" s="158"/>
      <c r="E371" s="158"/>
    </row>
    <row r="372" spans="1:5" ht="15" customHeight="1" x14ac:dyDescent="0.2">
      <c r="A372" s="158"/>
      <c r="B372" s="158"/>
      <c r="C372" s="158"/>
      <c r="D372" s="158"/>
      <c r="E372" s="158"/>
    </row>
    <row r="373" spans="1:5" ht="15" customHeight="1" x14ac:dyDescent="0.2">
      <c r="A373" s="158"/>
      <c r="B373" s="158"/>
      <c r="C373" s="158"/>
      <c r="D373" s="158"/>
      <c r="E373" s="158"/>
    </row>
    <row r="374" spans="1:5" ht="15" customHeight="1" x14ac:dyDescent="0.2">
      <c r="A374" s="158"/>
      <c r="B374" s="158"/>
      <c r="C374" s="158"/>
      <c r="D374" s="158"/>
      <c r="E374" s="158"/>
    </row>
    <row r="375" spans="1:5" ht="15" customHeight="1" x14ac:dyDescent="0.2"/>
    <row r="376" spans="1:5" ht="15" customHeight="1" x14ac:dyDescent="0.25">
      <c r="A376" s="38" t="s">
        <v>17</v>
      </c>
      <c r="B376" s="39"/>
      <c r="C376" s="39"/>
      <c r="D376" s="58"/>
      <c r="E376" s="58"/>
    </row>
    <row r="377" spans="1:5" ht="15" customHeight="1" x14ac:dyDescent="0.2">
      <c r="A377" s="40" t="s">
        <v>120</v>
      </c>
      <c r="B377" s="73"/>
      <c r="C377" s="73"/>
      <c r="D377" s="73"/>
      <c r="E377" s="74" t="s">
        <v>121</v>
      </c>
    </row>
    <row r="378" spans="1:5" ht="15" customHeight="1" x14ac:dyDescent="0.25">
      <c r="A378" s="87"/>
      <c r="B378" s="91"/>
      <c r="C378" s="39"/>
      <c r="D378" s="61"/>
      <c r="E378" s="62"/>
    </row>
    <row r="379" spans="1:5" ht="15" customHeight="1" x14ac:dyDescent="0.2">
      <c r="A379" s="63"/>
      <c r="B379" s="63"/>
      <c r="C379" s="44" t="s">
        <v>40</v>
      </c>
      <c r="D379" s="64" t="s">
        <v>51</v>
      </c>
      <c r="E379" s="46" t="s">
        <v>42</v>
      </c>
    </row>
    <row r="380" spans="1:5" ht="15" customHeight="1" x14ac:dyDescent="0.2">
      <c r="A380" s="65"/>
      <c r="B380" s="89"/>
      <c r="C380" s="67">
        <v>3639</v>
      </c>
      <c r="D380" s="68" t="s">
        <v>55</v>
      </c>
      <c r="E380" s="50">
        <v>-220000</v>
      </c>
    </row>
    <row r="381" spans="1:5" ht="15" customHeight="1" x14ac:dyDescent="0.2">
      <c r="A381" s="65"/>
      <c r="B381" s="89"/>
      <c r="C381" s="67">
        <v>2141</v>
      </c>
      <c r="D381" s="104" t="s">
        <v>64</v>
      </c>
      <c r="E381" s="50">
        <v>100000</v>
      </c>
    </row>
    <row r="382" spans="1:5" ht="15" customHeight="1" x14ac:dyDescent="0.2">
      <c r="A382" s="65"/>
      <c r="B382" s="89"/>
      <c r="C382" s="67">
        <v>2141</v>
      </c>
      <c r="D382" s="118" t="s">
        <v>78</v>
      </c>
      <c r="E382" s="50">
        <v>120000</v>
      </c>
    </row>
    <row r="383" spans="1:5" ht="15" customHeight="1" x14ac:dyDescent="0.2">
      <c r="A383" s="69"/>
      <c r="B383" s="39"/>
      <c r="C383" s="52" t="s">
        <v>44</v>
      </c>
      <c r="D383" s="70"/>
      <c r="E383" s="71">
        <f>SUM(E380:E382)</f>
        <v>0</v>
      </c>
    </row>
    <row r="384" spans="1:5" ht="15" customHeight="1" x14ac:dyDescent="0.2"/>
    <row r="385" spans="1:5" ht="15" customHeight="1" x14ac:dyDescent="0.2"/>
    <row r="386" spans="1:5" ht="15" customHeight="1" x14ac:dyDescent="0.25">
      <c r="A386" s="36" t="s">
        <v>122</v>
      </c>
    </row>
    <row r="387" spans="1:5" ht="15" customHeight="1" x14ac:dyDescent="0.2">
      <c r="A387" s="162" t="s">
        <v>101</v>
      </c>
      <c r="B387" s="162"/>
      <c r="C387" s="162"/>
      <c r="D387" s="162"/>
      <c r="E387" s="162"/>
    </row>
    <row r="388" spans="1:5" ht="15" customHeight="1" x14ac:dyDescent="0.2">
      <c r="A388" s="162"/>
      <c r="B388" s="162"/>
      <c r="C388" s="162"/>
      <c r="D388" s="162"/>
      <c r="E388" s="162"/>
    </row>
    <row r="389" spans="1:5" ht="15" customHeight="1" x14ac:dyDescent="0.2">
      <c r="A389" s="161" t="s">
        <v>123</v>
      </c>
      <c r="B389" s="161"/>
      <c r="C389" s="161"/>
      <c r="D389" s="161"/>
      <c r="E389" s="161"/>
    </row>
    <row r="390" spans="1:5" ht="15" customHeight="1" x14ac:dyDescent="0.2">
      <c r="A390" s="161"/>
      <c r="B390" s="161"/>
      <c r="C390" s="161"/>
      <c r="D390" s="161"/>
      <c r="E390" s="161"/>
    </row>
    <row r="391" spans="1:5" ht="15" customHeight="1" x14ac:dyDescent="0.2">
      <c r="A391" s="161"/>
      <c r="B391" s="161"/>
      <c r="C391" s="161"/>
      <c r="D391" s="161"/>
      <c r="E391" s="161"/>
    </row>
    <row r="392" spans="1:5" ht="15" customHeight="1" x14ac:dyDescent="0.2">
      <c r="A392" s="161"/>
      <c r="B392" s="161"/>
      <c r="C392" s="161"/>
      <c r="D392" s="161"/>
      <c r="E392" s="161"/>
    </row>
    <row r="393" spans="1:5" ht="15" customHeight="1" x14ac:dyDescent="0.2">
      <c r="A393" s="161"/>
      <c r="B393" s="161"/>
      <c r="C393" s="161"/>
      <c r="D393" s="161"/>
      <c r="E393" s="161"/>
    </row>
    <row r="394" spans="1:5" ht="15" customHeight="1" x14ac:dyDescent="0.2"/>
    <row r="395" spans="1:5" ht="15" customHeight="1" x14ac:dyDescent="0.25">
      <c r="A395" s="87" t="s">
        <v>17</v>
      </c>
    </row>
    <row r="396" spans="1:5" ht="15" customHeight="1" x14ac:dyDescent="0.2">
      <c r="A396" s="40" t="s">
        <v>79</v>
      </c>
      <c r="B396" s="39"/>
      <c r="C396" s="39"/>
      <c r="D396" s="39"/>
      <c r="E396" s="41" t="s">
        <v>80</v>
      </c>
    </row>
    <row r="397" spans="1:5" ht="15" customHeight="1" x14ac:dyDescent="0.2">
      <c r="A397" s="75"/>
      <c r="B397" s="76"/>
      <c r="C397" s="73"/>
      <c r="D397" s="73"/>
      <c r="E397" s="77"/>
    </row>
    <row r="398" spans="1:5" ht="15" customHeight="1" x14ac:dyDescent="0.2">
      <c r="A398" s="75"/>
      <c r="B398" s="76"/>
      <c r="C398" s="79" t="s">
        <v>40</v>
      </c>
      <c r="D398" s="141" t="s">
        <v>51</v>
      </c>
      <c r="E398" s="44" t="s">
        <v>42</v>
      </c>
    </row>
    <row r="399" spans="1:5" ht="15" customHeight="1" x14ac:dyDescent="0.2">
      <c r="A399" s="75"/>
      <c r="B399" s="76"/>
      <c r="C399" s="142">
        <v>3513</v>
      </c>
      <c r="D399" s="68" t="s">
        <v>55</v>
      </c>
      <c r="E399" s="143">
        <v>-20000</v>
      </c>
    </row>
    <row r="400" spans="1:5" ht="15" customHeight="1" x14ac:dyDescent="0.2">
      <c r="A400" s="75"/>
      <c r="B400" s="76"/>
      <c r="C400" s="142">
        <v>3599</v>
      </c>
      <c r="D400" s="68" t="s">
        <v>55</v>
      </c>
      <c r="E400" s="143">
        <v>20000</v>
      </c>
    </row>
    <row r="401" spans="1:5" ht="15" customHeight="1" x14ac:dyDescent="0.2">
      <c r="A401" s="75"/>
      <c r="B401" s="76"/>
      <c r="C401" s="83" t="s">
        <v>44</v>
      </c>
      <c r="D401" s="115"/>
      <c r="E401" s="116">
        <f>SUM(E399:E400)</f>
        <v>0</v>
      </c>
    </row>
    <row r="402" spans="1:5" ht="15" customHeight="1" x14ac:dyDescent="0.2"/>
    <row r="403" spans="1:5" ht="15" customHeight="1" x14ac:dyDescent="0.2"/>
    <row r="404" spans="1:5" ht="15" customHeight="1" x14ac:dyDescent="0.25">
      <c r="A404" s="36" t="s">
        <v>124</v>
      </c>
    </row>
    <row r="405" spans="1:5" ht="15" customHeight="1" x14ac:dyDescent="0.2">
      <c r="A405" s="162" t="s">
        <v>125</v>
      </c>
      <c r="B405" s="162"/>
      <c r="C405" s="162"/>
      <c r="D405" s="162"/>
      <c r="E405" s="162"/>
    </row>
    <row r="406" spans="1:5" ht="15" customHeight="1" x14ac:dyDescent="0.2">
      <c r="A406" s="162"/>
      <c r="B406" s="162"/>
      <c r="C406" s="162"/>
      <c r="D406" s="162"/>
      <c r="E406" s="162"/>
    </row>
    <row r="407" spans="1:5" ht="15" customHeight="1" x14ac:dyDescent="0.2">
      <c r="A407" s="158" t="s">
        <v>126</v>
      </c>
      <c r="B407" s="158"/>
      <c r="C407" s="158"/>
      <c r="D407" s="158"/>
      <c r="E407" s="158"/>
    </row>
    <row r="408" spans="1:5" ht="15" customHeight="1" x14ac:dyDescent="0.2">
      <c r="A408" s="158"/>
      <c r="B408" s="158"/>
      <c r="C408" s="158"/>
      <c r="D408" s="158"/>
      <c r="E408" s="158"/>
    </row>
    <row r="409" spans="1:5" ht="15" customHeight="1" x14ac:dyDescent="0.2">
      <c r="A409" s="158"/>
      <c r="B409" s="158"/>
      <c r="C409" s="158"/>
      <c r="D409" s="158"/>
      <c r="E409" s="158"/>
    </row>
    <row r="410" spans="1:5" ht="15" customHeight="1" x14ac:dyDescent="0.2">
      <c r="A410" s="158"/>
      <c r="B410" s="158"/>
      <c r="C410" s="158"/>
      <c r="D410" s="158"/>
      <c r="E410" s="158"/>
    </row>
    <row r="411" spans="1:5" ht="15" customHeight="1" x14ac:dyDescent="0.2">
      <c r="A411" s="158"/>
      <c r="B411" s="158"/>
      <c r="C411" s="158"/>
      <c r="D411" s="158"/>
      <c r="E411" s="158"/>
    </row>
    <row r="412" spans="1:5" ht="15" customHeight="1" x14ac:dyDescent="0.2"/>
    <row r="413" spans="1:5" ht="15" customHeight="1" x14ac:dyDescent="0.2"/>
    <row r="414" spans="1:5" ht="15" customHeight="1" x14ac:dyDescent="0.2"/>
    <row r="415" spans="1:5" ht="15" customHeight="1" x14ac:dyDescent="0.2"/>
    <row r="416" spans="1:5" ht="15" customHeight="1" x14ac:dyDescent="0.2"/>
    <row r="417" spans="1:5" ht="15" customHeight="1" x14ac:dyDescent="0.25">
      <c r="A417" s="38" t="s">
        <v>17</v>
      </c>
      <c r="B417" s="39"/>
      <c r="C417" s="39"/>
      <c r="D417" s="58"/>
      <c r="E417" s="58"/>
    </row>
    <row r="418" spans="1:5" ht="15" customHeight="1" x14ac:dyDescent="0.2">
      <c r="A418" s="40" t="s">
        <v>85</v>
      </c>
      <c r="B418" s="39"/>
      <c r="C418" s="39"/>
      <c r="D418" s="39"/>
      <c r="E418" s="41" t="s">
        <v>92</v>
      </c>
    </row>
    <row r="419" spans="1:5" ht="15" customHeight="1" x14ac:dyDescent="0.2">
      <c r="A419" s="61"/>
      <c r="B419" s="91"/>
      <c r="C419" s="39"/>
      <c r="D419" s="61"/>
      <c r="E419" s="62"/>
    </row>
    <row r="420" spans="1:5" ht="15" customHeight="1" x14ac:dyDescent="0.2">
      <c r="A420" s="63"/>
      <c r="B420" s="63"/>
      <c r="C420" s="44" t="s">
        <v>40</v>
      </c>
      <c r="D420" s="64" t="s">
        <v>51</v>
      </c>
      <c r="E420" s="44" t="s">
        <v>42</v>
      </c>
    </row>
    <row r="421" spans="1:5" ht="15" customHeight="1" x14ac:dyDescent="0.2">
      <c r="A421" s="127"/>
      <c r="B421" s="66"/>
      <c r="C421" s="67">
        <v>3122</v>
      </c>
      <c r="D421" s="92" t="s">
        <v>52</v>
      </c>
      <c r="E421" s="50">
        <f>-98799.45-559863.55</f>
        <v>-658663</v>
      </c>
    </row>
    <row r="422" spans="1:5" ht="15" customHeight="1" x14ac:dyDescent="0.2">
      <c r="A422" s="127"/>
      <c r="B422" s="66"/>
      <c r="C422" s="67">
        <v>3122</v>
      </c>
      <c r="D422" s="144" t="s">
        <v>55</v>
      </c>
      <c r="E422" s="50">
        <v>658663</v>
      </c>
    </row>
    <row r="423" spans="1:5" ht="15" customHeight="1" x14ac:dyDescent="0.2">
      <c r="A423" s="69"/>
      <c r="B423" s="39"/>
      <c r="C423" s="52" t="s">
        <v>44</v>
      </c>
      <c r="D423" s="70"/>
      <c r="E423" s="71">
        <f>SUM(E421:E422)</f>
        <v>0</v>
      </c>
    </row>
    <row r="424" spans="1:5" ht="15" customHeight="1" x14ac:dyDescent="0.2"/>
    <row r="425" spans="1:5" ht="15" customHeight="1" x14ac:dyDescent="0.2"/>
    <row r="426" spans="1:5" ht="15" customHeight="1" x14ac:dyDescent="0.25">
      <c r="A426" s="36" t="s">
        <v>127</v>
      </c>
    </row>
    <row r="427" spans="1:5" ht="15" customHeight="1" x14ac:dyDescent="0.2">
      <c r="A427" s="162" t="s">
        <v>125</v>
      </c>
      <c r="B427" s="162"/>
      <c r="C427" s="162"/>
      <c r="D427" s="162"/>
      <c r="E427" s="162"/>
    </row>
    <row r="428" spans="1:5" ht="15" customHeight="1" x14ac:dyDescent="0.2">
      <c r="A428" s="162"/>
      <c r="B428" s="162"/>
      <c r="C428" s="162"/>
      <c r="D428" s="162"/>
      <c r="E428" s="162"/>
    </row>
    <row r="429" spans="1:5" ht="15" customHeight="1" x14ac:dyDescent="0.2">
      <c r="A429" s="158" t="s">
        <v>128</v>
      </c>
      <c r="B429" s="158"/>
      <c r="C429" s="158"/>
      <c r="D429" s="158"/>
      <c r="E429" s="158"/>
    </row>
    <row r="430" spans="1:5" ht="15" customHeight="1" x14ac:dyDescent="0.2">
      <c r="A430" s="158"/>
      <c r="B430" s="158"/>
      <c r="C430" s="158"/>
      <c r="D430" s="158"/>
      <c r="E430" s="158"/>
    </row>
    <row r="431" spans="1:5" ht="15" customHeight="1" x14ac:dyDescent="0.2">
      <c r="A431" s="158"/>
      <c r="B431" s="158"/>
      <c r="C431" s="158"/>
      <c r="D431" s="158"/>
      <c r="E431" s="158"/>
    </row>
    <row r="432" spans="1:5" ht="15" customHeight="1" x14ac:dyDescent="0.2">
      <c r="A432" s="158"/>
      <c r="B432" s="158"/>
      <c r="C432" s="158"/>
      <c r="D432" s="158"/>
      <c r="E432" s="158"/>
    </row>
    <row r="433" spans="1:5" ht="15" customHeight="1" x14ac:dyDescent="0.2">
      <c r="A433" s="158"/>
      <c r="B433" s="158"/>
      <c r="C433" s="158"/>
      <c r="D433" s="158"/>
      <c r="E433" s="158"/>
    </row>
    <row r="434" spans="1:5" ht="15" customHeight="1" x14ac:dyDescent="0.2">
      <c r="A434" s="158"/>
      <c r="B434" s="158"/>
      <c r="C434" s="158"/>
      <c r="D434" s="158"/>
      <c r="E434" s="158"/>
    </row>
    <row r="435" spans="1:5" ht="15" customHeight="1" x14ac:dyDescent="0.2"/>
    <row r="436" spans="1:5" ht="15" customHeight="1" x14ac:dyDescent="0.25">
      <c r="A436" s="38" t="s">
        <v>17</v>
      </c>
      <c r="B436" s="39"/>
      <c r="C436" s="39"/>
      <c r="D436" s="58"/>
      <c r="E436" s="58"/>
    </row>
    <row r="437" spans="1:5" ht="15" customHeight="1" x14ac:dyDescent="0.2">
      <c r="A437" s="40" t="s">
        <v>85</v>
      </c>
      <c r="B437" s="39"/>
      <c r="C437" s="39"/>
      <c r="D437" s="39"/>
      <c r="E437" s="41" t="s">
        <v>92</v>
      </c>
    </row>
    <row r="438" spans="1:5" ht="15" customHeight="1" x14ac:dyDescent="0.2">
      <c r="A438" s="61"/>
      <c r="B438" s="91"/>
      <c r="C438" s="39"/>
      <c r="D438" s="61"/>
      <c r="E438" s="62"/>
    </row>
    <row r="439" spans="1:5" ht="15" customHeight="1" x14ac:dyDescent="0.2">
      <c r="A439" s="63"/>
      <c r="B439" s="63"/>
      <c r="C439" s="44" t="s">
        <v>40</v>
      </c>
      <c r="D439" s="64" t="s">
        <v>51</v>
      </c>
      <c r="E439" s="44" t="s">
        <v>42</v>
      </c>
    </row>
    <row r="440" spans="1:5" ht="15" customHeight="1" x14ac:dyDescent="0.2">
      <c r="A440" s="127"/>
      <c r="B440" s="66"/>
      <c r="C440" s="67">
        <v>3315</v>
      </c>
      <c r="D440" s="92" t="s">
        <v>52</v>
      </c>
      <c r="E440" s="50">
        <v>-67426</v>
      </c>
    </row>
    <row r="441" spans="1:5" ht="15" customHeight="1" x14ac:dyDescent="0.2">
      <c r="A441" s="127"/>
      <c r="B441" s="66"/>
      <c r="C441" s="67">
        <v>4357</v>
      </c>
      <c r="D441" s="92" t="s">
        <v>52</v>
      </c>
      <c r="E441" s="50">
        <v>-67426</v>
      </c>
    </row>
    <row r="442" spans="1:5" ht="15" customHeight="1" x14ac:dyDescent="0.2">
      <c r="A442" s="127"/>
      <c r="B442" s="66"/>
      <c r="C442" s="67">
        <v>4357</v>
      </c>
      <c r="D442" s="92" t="s">
        <v>52</v>
      </c>
      <c r="E442" s="50">
        <v>67426</v>
      </c>
    </row>
    <row r="443" spans="1:5" ht="15" customHeight="1" x14ac:dyDescent="0.2">
      <c r="A443" s="127"/>
      <c r="B443" s="66"/>
      <c r="C443" s="67">
        <v>3315</v>
      </c>
      <c r="D443" s="92" t="s">
        <v>52</v>
      </c>
      <c r="E443" s="50">
        <v>67426</v>
      </c>
    </row>
    <row r="444" spans="1:5" ht="15" customHeight="1" x14ac:dyDescent="0.2">
      <c r="A444" s="69"/>
      <c r="B444" s="39"/>
      <c r="C444" s="52" t="s">
        <v>44</v>
      </c>
      <c r="D444" s="70"/>
      <c r="E444" s="71">
        <f>SUM(E440:E443)</f>
        <v>0</v>
      </c>
    </row>
    <row r="445" spans="1:5" ht="15" customHeight="1" x14ac:dyDescent="0.2"/>
    <row r="446" spans="1:5" ht="7.5" customHeight="1" x14ac:dyDescent="0.2"/>
    <row r="447" spans="1:5" ht="15" customHeight="1" x14ac:dyDescent="0.25">
      <c r="A447" s="36" t="s">
        <v>129</v>
      </c>
    </row>
    <row r="448" spans="1:5" ht="15" customHeight="1" x14ac:dyDescent="0.2">
      <c r="A448" s="160" t="s">
        <v>130</v>
      </c>
      <c r="B448" s="160"/>
      <c r="C448" s="160"/>
      <c r="D448" s="160"/>
      <c r="E448" s="160"/>
    </row>
    <row r="449" spans="1:5" ht="15" customHeight="1" x14ac:dyDescent="0.2">
      <c r="A449" s="158" t="s">
        <v>131</v>
      </c>
      <c r="B449" s="158"/>
      <c r="C449" s="158"/>
      <c r="D449" s="158"/>
      <c r="E449" s="158"/>
    </row>
    <row r="450" spans="1:5" ht="15" customHeight="1" x14ac:dyDescent="0.2">
      <c r="A450" s="158"/>
      <c r="B450" s="158"/>
      <c r="C450" s="158"/>
      <c r="D450" s="158"/>
      <c r="E450" s="158"/>
    </row>
    <row r="451" spans="1:5" ht="15" customHeight="1" x14ac:dyDescent="0.2">
      <c r="A451" s="158"/>
      <c r="B451" s="158"/>
      <c r="C451" s="158"/>
      <c r="D451" s="158"/>
      <c r="E451" s="158"/>
    </row>
    <row r="452" spans="1:5" ht="15" customHeight="1" x14ac:dyDescent="0.2">
      <c r="A452" s="158"/>
      <c r="B452" s="158"/>
      <c r="C452" s="158"/>
      <c r="D452" s="158"/>
      <c r="E452" s="158"/>
    </row>
    <row r="453" spans="1:5" ht="15" customHeight="1" x14ac:dyDescent="0.2">
      <c r="A453" s="158"/>
      <c r="B453" s="158"/>
      <c r="C453" s="158"/>
      <c r="D453" s="158"/>
      <c r="E453" s="158"/>
    </row>
    <row r="454" spans="1:5" ht="15" customHeight="1" x14ac:dyDescent="0.2">
      <c r="A454" s="158"/>
      <c r="B454" s="158"/>
      <c r="C454" s="158"/>
      <c r="D454" s="158"/>
      <c r="E454" s="158"/>
    </row>
    <row r="455" spans="1:5" ht="15" customHeight="1" x14ac:dyDescent="0.2">
      <c r="A455" s="158"/>
      <c r="B455" s="158"/>
      <c r="C455" s="158"/>
      <c r="D455" s="158"/>
      <c r="E455" s="158"/>
    </row>
    <row r="456" spans="1:5" ht="15" customHeight="1" x14ac:dyDescent="0.2">
      <c r="A456" s="86"/>
      <c r="B456" s="86"/>
      <c r="C456" s="86"/>
      <c r="D456" s="86"/>
      <c r="E456" s="86"/>
    </row>
    <row r="457" spans="1:5" ht="15" customHeight="1" x14ac:dyDescent="0.25">
      <c r="A457" s="87" t="s">
        <v>1</v>
      </c>
      <c r="B457" s="73"/>
      <c r="C457" s="73"/>
      <c r="D457" s="73"/>
      <c r="E457" s="73"/>
    </row>
    <row r="458" spans="1:5" ht="15" customHeight="1" x14ac:dyDescent="0.2">
      <c r="A458" s="72" t="s">
        <v>58</v>
      </c>
      <c r="E458" t="s">
        <v>59</v>
      </c>
    </row>
    <row r="459" spans="1:5" ht="15" customHeight="1" x14ac:dyDescent="0.25">
      <c r="B459" s="87"/>
      <c r="C459" s="73"/>
      <c r="D459" s="73"/>
      <c r="E459" s="77"/>
    </row>
    <row r="460" spans="1:5" ht="15" customHeight="1" x14ac:dyDescent="0.2">
      <c r="A460" s="78"/>
      <c r="B460" s="63"/>
      <c r="C460" s="79" t="s">
        <v>40</v>
      </c>
      <c r="D460" s="88" t="s">
        <v>41</v>
      </c>
      <c r="E460" s="79" t="s">
        <v>42</v>
      </c>
    </row>
    <row r="461" spans="1:5" ht="15" customHeight="1" x14ac:dyDescent="0.2">
      <c r="A461" s="80"/>
      <c r="B461" s="89"/>
      <c r="C461" s="106"/>
      <c r="D461" s="145" t="s">
        <v>132</v>
      </c>
      <c r="E461" s="143">
        <v>16800</v>
      </c>
    </row>
    <row r="462" spans="1:5" ht="15" customHeight="1" x14ac:dyDescent="0.2">
      <c r="A462" s="80"/>
      <c r="B462" s="39"/>
      <c r="C462" s="83" t="s">
        <v>44</v>
      </c>
      <c r="D462" s="84"/>
      <c r="E462" s="85">
        <f>SUM(E461:E461)</f>
        <v>16800</v>
      </c>
    </row>
    <row r="463" spans="1:5" ht="15" customHeight="1" x14ac:dyDescent="0.2"/>
    <row r="464" spans="1:5" ht="15" customHeight="1" x14ac:dyDescent="0.25">
      <c r="A464" s="38" t="s">
        <v>17</v>
      </c>
      <c r="B464" s="39"/>
      <c r="C464" s="39"/>
      <c r="D464" s="39"/>
      <c r="E464" s="61"/>
    </row>
    <row r="465" spans="1:5" ht="15" customHeight="1" x14ac:dyDescent="0.2">
      <c r="A465" s="72" t="s">
        <v>73</v>
      </c>
      <c r="B465" s="58"/>
      <c r="C465" s="58"/>
      <c r="D465" s="58"/>
      <c r="E465" s="58" t="s">
        <v>74</v>
      </c>
    </row>
    <row r="466" spans="1:5" ht="15" customHeight="1" x14ac:dyDescent="0.25">
      <c r="A466" s="61"/>
      <c r="B466" s="38"/>
      <c r="C466" s="39"/>
      <c r="D466" s="39"/>
      <c r="E466" s="43"/>
    </row>
    <row r="467" spans="1:5" ht="15" customHeight="1" x14ac:dyDescent="0.2">
      <c r="B467" s="63"/>
      <c r="C467" s="79" t="s">
        <v>40</v>
      </c>
      <c r="D467" s="88" t="s">
        <v>51</v>
      </c>
      <c r="E467" s="46" t="s">
        <v>42</v>
      </c>
    </row>
    <row r="468" spans="1:5" ht="15" customHeight="1" x14ac:dyDescent="0.2">
      <c r="B468" s="146"/>
      <c r="C468" s="106">
        <v>4399</v>
      </c>
      <c r="D468" s="68" t="s">
        <v>55</v>
      </c>
      <c r="E468" s="134">
        <v>16800</v>
      </c>
    </row>
    <row r="469" spans="1:5" ht="15" customHeight="1" x14ac:dyDescent="0.2">
      <c r="B469" s="69"/>
      <c r="C469" s="83" t="s">
        <v>44</v>
      </c>
      <c r="D469" s="84"/>
      <c r="E469" s="85">
        <f>SUM(E468:E468)</f>
        <v>16800</v>
      </c>
    </row>
    <row r="470" spans="1:5" ht="15" customHeight="1" x14ac:dyDescent="0.2"/>
    <row r="471" spans="1:5" ht="15" customHeight="1" x14ac:dyDescent="0.2"/>
    <row r="472" spans="1:5" ht="15" customHeight="1" x14ac:dyDescent="0.25">
      <c r="A472" s="36" t="s">
        <v>133</v>
      </c>
    </row>
    <row r="473" spans="1:5" ht="15" customHeight="1" x14ac:dyDescent="0.2">
      <c r="A473" s="160" t="s">
        <v>34</v>
      </c>
      <c r="B473" s="160"/>
      <c r="C473" s="160"/>
      <c r="D473" s="160"/>
      <c r="E473" s="160"/>
    </row>
    <row r="474" spans="1:5" ht="15" customHeight="1" x14ac:dyDescent="0.2">
      <c r="A474" s="160" t="s">
        <v>35</v>
      </c>
      <c r="B474" s="160"/>
      <c r="C474" s="160"/>
      <c r="D474" s="160"/>
      <c r="E474" s="160"/>
    </row>
    <row r="475" spans="1:5" ht="15" customHeight="1" x14ac:dyDescent="0.2">
      <c r="A475" s="161" t="s">
        <v>134</v>
      </c>
      <c r="B475" s="161"/>
      <c r="C475" s="161"/>
      <c r="D475" s="161"/>
      <c r="E475" s="161"/>
    </row>
    <row r="476" spans="1:5" ht="15" customHeight="1" x14ac:dyDescent="0.2">
      <c r="A476" s="161"/>
      <c r="B476" s="161"/>
      <c r="C476" s="161"/>
      <c r="D476" s="161"/>
      <c r="E476" s="161"/>
    </row>
    <row r="477" spans="1:5" ht="15" customHeight="1" x14ac:dyDescent="0.2">
      <c r="A477" s="161"/>
      <c r="B477" s="161"/>
      <c r="C477" s="161"/>
      <c r="D477" s="161"/>
      <c r="E477" s="161"/>
    </row>
    <row r="478" spans="1:5" ht="15" customHeight="1" x14ac:dyDescent="0.2">
      <c r="A478" s="161"/>
      <c r="B478" s="161"/>
      <c r="C478" s="161"/>
      <c r="D478" s="161"/>
      <c r="E478" s="161"/>
    </row>
    <row r="479" spans="1:5" ht="15" customHeight="1" x14ac:dyDescent="0.2">
      <c r="A479" s="37"/>
      <c r="B479" s="37"/>
      <c r="C479" s="37"/>
      <c r="D479" s="37"/>
      <c r="E479" s="37"/>
    </row>
    <row r="480" spans="1:5" ht="15" customHeight="1" x14ac:dyDescent="0.25">
      <c r="A480" s="38" t="s">
        <v>1</v>
      </c>
      <c r="B480" s="39"/>
      <c r="C480" s="39"/>
      <c r="D480" s="39"/>
      <c r="E480" s="39"/>
    </row>
    <row r="481" spans="1:5" ht="15" customHeight="1" x14ac:dyDescent="0.2">
      <c r="A481" s="40" t="s">
        <v>37</v>
      </c>
      <c r="B481" s="39"/>
      <c r="C481" s="39"/>
      <c r="D481" s="39"/>
      <c r="E481" s="41" t="s">
        <v>38</v>
      </c>
    </row>
    <row r="482" spans="1:5" ht="15" customHeight="1" x14ac:dyDescent="0.25">
      <c r="A482" s="61"/>
      <c r="B482" s="38"/>
      <c r="C482" s="39"/>
      <c r="D482" s="39"/>
      <c r="E482" s="43"/>
    </row>
    <row r="483" spans="1:5" ht="15" customHeight="1" x14ac:dyDescent="0.2">
      <c r="B483" s="44" t="s">
        <v>39</v>
      </c>
      <c r="C483" s="44" t="s">
        <v>40</v>
      </c>
      <c r="D483" s="45" t="s">
        <v>41</v>
      </c>
      <c r="E483" s="44" t="s">
        <v>42</v>
      </c>
    </row>
    <row r="484" spans="1:5" ht="15" customHeight="1" x14ac:dyDescent="0.2">
      <c r="B484" s="94">
        <v>33024</v>
      </c>
      <c r="C484" s="95"/>
      <c r="D484" s="49" t="s">
        <v>43</v>
      </c>
      <c r="E484" s="50">
        <v>84595</v>
      </c>
    </row>
    <row r="485" spans="1:5" ht="15" customHeight="1" x14ac:dyDescent="0.2">
      <c r="B485" s="96"/>
      <c r="C485" s="52" t="s">
        <v>44</v>
      </c>
      <c r="D485" s="53"/>
      <c r="E485" s="54">
        <f>SUM(E484:E484)</f>
        <v>84595</v>
      </c>
    </row>
    <row r="486" spans="1:5" ht="15" customHeight="1" x14ac:dyDescent="0.25">
      <c r="A486" s="55"/>
      <c r="B486" s="56"/>
      <c r="C486" s="56"/>
      <c r="D486" s="56"/>
      <c r="E486" s="56"/>
    </row>
    <row r="487" spans="1:5" ht="15" customHeight="1" x14ac:dyDescent="0.25">
      <c r="A487" s="55"/>
      <c r="B487" s="56"/>
      <c r="C487" s="56"/>
      <c r="D487" s="56"/>
      <c r="E487" s="56"/>
    </row>
    <row r="488" spans="1:5" ht="15" customHeight="1" x14ac:dyDescent="0.25">
      <c r="A488" s="38" t="s">
        <v>17</v>
      </c>
      <c r="B488" s="39"/>
      <c r="C488" s="39"/>
      <c r="D488" s="39"/>
      <c r="E488" s="61"/>
    </row>
    <row r="489" spans="1:5" ht="15" customHeight="1" x14ac:dyDescent="0.2">
      <c r="A489" s="40" t="s">
        <v>37</v>
      </c>
      <c r="B489" s="39"/>
      <c r="C489" s="39"/>
      <c r="D489" s="39"/>
      <c r="E489" s="41" t="s">
        <v>38</v>
      </c>
    </row>
    <row r="490" spans="1:5" ht="15" customHeight="1" x14ac:dyDescent="0.2">
      <c r="A490" s="61"/>
      <c r="B490" s="91"/>
      <c r="C490" s="39"/>
      <c r="D490" s="56"/>
      <c r="E490" s="62"/>
    </row>
    <row r="491" spans="1:5" ht="15" customHeight="1" x14ac:dyDescent="0.2">
      <c r="B491" s="63"/>
      <c r="C491" s="44" t="s">
        <v>40</v>
      </c>
      <c r="D491" s="141" t="s">
        <v>51</v>
      </c>
      <c r="E491" s="44" t="s">
        <v>42</v>
      </c>
    </row>
    <row r="492" spans="1:5" ht="15" customHeight="1" x14ac:dyDescent="0.2">
      <c r="B492" s="65"/>
      <c r="C492" s="147">
        <v>3113</v>
      </c>
      <c r="D492" s="104" t="s">
        <v>64</v>
      </c>
      <c r="E492" s="148">
        <v>66685</v>
      </c>
    </row>
    <row r="493" spans="1:5" ht="15" customHeight="1" x14ac:dyDescent="0.2">
      <c r="B493" s="69"/>
      <c r="C493" s="52" t="s">
        <v>44</v>
      </c>
      <c r="D493" s="70"/>
      <c r="E493" s="71">
        <f>SUM(E492:E492)</f>
        <v>66685</v>
      </c>
    </row>
    <row r="494" spans="1:5" ht="15" customHeight="1" x14ac:dyDescent="0.2"/>
    <row r="495" spans="1:5" ht="15" customHeight="1" x14ac:dyDescent="0.2">
      <c r="B495" s="44" t="s">
        <v>39</v>
      </c>
      <c r="C495" s="44" t="s">
        <v>40</v>
      </c>
      <c r="D495" s="45" t="s">
        <v>41</v>
      </c>
      <c r="E495" s="44" t="s">
        <v>42</v>
      </c>
    </row>
    <row r="496" spans="1:5" ht="15" customHeight="1" x14ac:dyDescent="0.2">
      <c r="B496" s="94">
        <v>33024</v>
      </c>
      <c r="C496" s="95"/>
      <c r="D496" s="49" t="s">
        <v>45</v>
      </c>
      <c r="E496" s="50">
        <v>17910</v>
      </c>
    </row>
    <row r="497" spans="1:5" ht="15" customHeight="1" x14ac:dyDescent="0.2">
      <c r="B497" s="96"/>
      <c r="C497" s="52" t="s">
        <v>44</v>
      </c>
      <c r="D497" s="53"/>
      <c r="E497" s="54">
        <f>SUM(E496:E496)</f>
        <v>17910</v>
      </c>
    </row>
    <row r="498" spans="1:5" ht="15" customHeight="1" x14ac:dyDescent="0.2"/>
    <row r="499" spans="1:5" ht="15" customHeight="1" x14ac:dyDescent="0.2"/>
    <row r="500" spans="1:5" ht="15" customHeight="1" x14ac:dyDescent="0.25">
      <c r="A500" s="55" t="s">
        <v>135</v>
      </c>
    </row>
    <row r="501" spans="1:5" ht="15" customHeight="1" x14ac:dyDescent="0.2">
      <c r="A501" s="162" t="s">
        <v>136</v>
      </c>
      <c r="B501" s="162"/>
      <c r="C501" s="162"/>
      <c r="D501" s="162"/>
      <c r="E501" s="162"/>
    </row>
    <row r="502" spans="1:5" ht="15" customHeight="1" x14ac:dyDescent="0.2">
      <c r="A502" s="162"/>
      <c r="B502" s="162"/>
      <c r="C502" s="162"/>
      <c r="D502" s="162"/>
      <c r="E502" s="162"/>
    </row>
    <row r="503" spans="1:5" ht="15" customHeight="1" x14ac:dyDescent="0.2">
      <c r="A503" s="158" t="s">
        <v>137</v>
      </c>
      <c r="B503" s="158"/>
      <c r="C503" s="158"/>
      <c r="D503" s="158"/>
      <c r="E503" s="158"/>
    </row>
    <row r="504" spans="1:5" ht="15" customHeight="1" x14ac:dyDescent="0.2">
      <c r="A504" s="158"/>
      <c r="B504" s="158"/>
      <c r="C504" s="158"/>
      <c r="D504" s="158"/>
      <c r="E504" s="158"/>
    </row>
    <row r="505" spans="1:5" ht="15" customHeight="1" x14ac:dyDescent="0.2">
      <c r="A505" s="158"/>
      <c r="B505" s="158"/>
      <c r="C505" s="158"/>
      <c r="D505" s="158"/>
      <c r="E505" s="158"/>
    </row>
    <row r="506" spans="1:5" ht="15" customHeight="1" x14ac:dyDescent="0.2">
      <c r="A506" s="158"/>
      <c r="B506" s="158"/>
      <c r="C506" s="158"/>
      <c r="D506" s="158"/>
      <c r="E506" s="158"/>
    </row>
    <row r="507" spans="1:5" ht="15" customHeight="1" x14ac:dyDescent="0.2">
      <c r="A507" s="158"/>
      <c r="B507" s="158"/>
      <c r="C507" s="158"/>
      <c r="D507" s="158"/>
      <c r="E507" s="158"/>
    </row>
    <row r="508" spans="1:5" ht="15" customHeight="1" x14ac:dyDescent="0.2">
      <c r="A508" s="158"/>
      <c r="B508" s="158"/>
      <c r="C508" s="158"/>
      <c r="D508" s="158"/>
      <c r="E508" s="158"/>
    </row>
    <row r="509" spans="1:5" ht="15" customHeight="1" x14ac:dyDescent="0.2">
      <c r="A509" s="158"/>
      <c r="B509" s="158"/>
      <c r="C509" s="158"/>
      <c r="D509" s="158"/>
      <c r="E509" s="158"/>
    </row>
    <row r="510" spans="1:5" ht="15" customHeight="1" x14ac:dyDescent="0.2">
      <c r="A510" s="86"/>
      <c r="B510" s="86"/>
      <c r="C510" s="86"/>
      <c r="D510" s="86"/>
      <c r="E510" s="86"/>
    </row>
    <row r="511" spans="1:5" ht="15" customHeight="1" x14ac:dyDescent="0.25">
      <c r="A511" s="87" t="s">
        <v>17</v>
      </c>
      <c r="B511" s="73"/>
      <c r="C511" s="73"/>
      <c r="D511" s="73"/>
      <c r="E511" s="73"/>
    </row>
    <row r="512" spans="1:5" ht="15" customHeight="1" x14ac:dyDescent="0.2">
      <c r="A512" s="72" t="s">
        <v>138</v>
      </c>
      <c r="B512" s="73"/>
      <c r="C512" s="73"/>
      <c r="D512" s="73"/>
      <c r="E512" s="74" t="s">
        <v>139</v>
      </c>
    </row>
    <row r="513" spans="1:5" ht="15" customHeight="1" x14ac:dyDescent="0.2">
      <c r="A513" s="75"/>
      <c r="B513" s="76"/>
      <c r="C513" s="73"/>
      <c r="D513" s="73"/>
      <c r="E513" s="77"/>
    </row>
    <row r="514" spans="1:5" ht="15" customHeight="1" x14ac:dyDescent="0.2">
      <c r="A514" s="63"/>
      <c r="B514" s="78"/>
      <c r="C514" s="79" t="s">
        <v>40</v>
      </c>
      <c r="D514" s="88" t="s">
        <v>51</v>
      </c>
      <c r="E514" s="46" t="s">
        <v>42</v>
      </c>
    </row>
    <row r="515" spans="1:5" ht="15" customHeight="1" x14ac:dyDescent="0.2">
      <c r="A515" s="65"/>
      <c r="B515" s="138"/>
      <c r="C515" s="67">
        <v>2399</v>
      </c>
      <c r="D515" s="68" t="s">
        <v>116</v>
      </c>
      <c r="E515" s="143">
        <v>-9000000</v>
      </c>
    </row>
    <row r="516" spans="1:5" ht="15" customHeight="1" x14ac:dyDescent="0.2">
      <c r="A516" s="65"/>
      <c r="B516" s="138"/>
      <c r="C516" s="67">
        <v>2310</v>
      </c>
      <c r="D516" s="68" t="s">
        <v>116</v>
      </c>
      <c r="E516" s="143">
        <v>500000</v>
      </c>
    </row>
    <row r="517" spans="1:5" ht="15" customHeight="1" x14ac:dyDescent="0.2">
      <c r="A517" s="65"/>
      <c r="B517" s="138"/>
      <c r="C517" s="67">
        <v>2321</v>
      </c>
      <c r="D517" s="68" t="s">
        <v>116</v>
      </c>
      <c r="E517" s="143">
        <v>8500000</v>
      </c>
    </row>
    <row r="518" spans="1:5" ht="15" customHeight="1" x14ac:dyDescent="0.2">
      <c r="A518" s="65"/>
      <c r="B518" s="82"/>
      <c r="C518" s="83" t="s">
        <v>44</v>
      </c>
      <c r="D518" s="84"/>
      <c r="E518" s="85">
        <f>SUM(E515:E517)</f>
        <v>0</v>
      </c>
    </row>
    <row r="519" spans="1:5" ht="15" customHeight="1" x14ac:dyDescent="0.2"/>
    <row r="520" spans="1:5" ht="15" customHeight="1" x14ac:dyDescent="0.2"/>
    <row r="521" spans="1:5" ht="15" customHeight="1" x14ac:dyDescent="0.2"/>
    <row r="522" spans="1:5" ht="15" customHeight="1" x14ac:dyDescent="0.2"/>
    <row r="523" spans="1:5" ht="15" customHeight="1" x14ac:dyDescent="0.25">
      <c r="A523" s="36" t="s">
        <v>140</v>
      </c>
    </row>
    <row r="524" spans="1:5" ht="15" customHeight="1" x14ac:dyDescent="0.2">
      <c r="A524" s="162" t="s">
        <v>110</v>
      </c>
      <c r="B524" s="162"/>
      <c r="C524" s="162"/>
      <c r="D524" s="162"/>
      <c r="E524" s="162"/>
    </row>
    <row r="525" spans="1:5" ht="15" customHeight="1" x14ac:dyDescent="0.2">
      <c r="A525" s="162"/>
      <c r="B525" s="162"/>
      <c r="C525" s="162"/>
      <c r="D525" s="162"/>
      <c r="E525" s="162"/>
    </row>
    <row r="526" spans="1:5" ht="15" customHeight="1" x14ac:dyDescent="0.2">
      <c r="A526" s="161" t="s">
        <v>141</v>
      </c>
      <c r="B526" s="161"/>
      <c r="C526" s="161"/>
      <c r="D526" s="161"/>
      <c r="E526" s="161"/>
    </row>
    <row r="527" spans="1:5" ht="15" customHeight="1" x14ac:dyDescent="0.2">
      <c r="A527" s="161"/>
      <c r="B527" s="161"/>
      <c r="C527" s="161"/>
      <c r="D527" s="161"/>
      <c r="E527" s="161"/>
    </row>
    <row r="528" spans="1:5" ht="15" customHeight="1" x14ac:dyDescent="0.2">
      <c r="A528" s="161"/>
      <c r="B528" s="161"/>
      <c r="C528" s="161"/>
      <c r="D528" s="161"/>
      <c r="E528" s="161"/>
    </row>
    <row r="529" spans="1:5" ht="15" customHeight="1" x14ac:dyDescent="0.2">
      <c r="A529" s="161"/>
      <c r="B529" s="161"/>
      <c r="C529" s="161"/>
      <c r="D529" s="161"/>
      <c r="E529" s="161"/>
    </row>
    <row r="530" spans="1:5" ht="15" customHeight="1" x14ac:dyDescent="0.2">
      <c r="A530" s="161"/>
      <c r="B530" s="161"/>
      <c r="C530" s="161"/>
      <c r="D530" s="161"/>
      <c r="E530" s="161"/>
    </row>
    <row r="531" spans="1:5" ht="15" customHeight="1" x14ac:dyDescent="0.2">
      <c r="A531" s="73"/>
      <c r="B531" s="75"/>
      <c r="C531" s="139"/>
      <c r="D531" s="73"/>
      <c r="E531" s="140"/>
    </row>
    <row r="532" spans="1:5" ht="15" customHeight="1" x14ac:dyDescent="0.25">
      <c r="A532" s="87" t="s">
        <v>17</v>
      </c>
      <c r="B532" s="73"/>
      <c r="C532" s="73"/>
      <c r="D532" s="73"/>
      <c r="E532" s="58"/>
    </row>
    <row r="533" spans="1:5" ht="15" customHeight="1" x14ac:dyDescent="0.2">
      <c r="A533" s="72" t="s">
        <v>112</v>
      </c>
      <c r="B533" s="73"/>
      <c r="C533" s="73"/>
      <c r="D533" s="73"/>
      <c r="E533" s="74" t="s">
        <v>113</v>
      </c>
    </row>
    <row r="534" spans="1:5" ht="15" customHeight="1" x14ac:dyDescent="0.2">
      <c r="A534" s="72"/>
      <c r="B534" s="58"/>
      <c r="C534" s="73"/>
      <c r="D534" s="73"/>
      <c r="E534" s="77"/>
    </row>
    <row r="535" spans="1:5" ht="15" customHeight="1" x14ac:dyDescent="0.2">
      <c r="A535" s="78"/>
      <c r="B535" s="78"/>
      <c r="C535" s="79" t="s">
        <v>40</v>
      </c>
      <c r="D535" s="64" t="s">
        <v>51</v>
      </c>
      <c r="E535" s="44" t="s">
        <v>42</v>
      </c>
    </row>
    <row r="536" spans="1:5" ht="15" customHeight="1" x14ac:dyDescent="0.2">
      <c r="A536" s="80"/>
      <c r="B536" s="66"/>
      <c r="C536" s="106">
        <v>3636</v>
      </c>
      <c r="D536" s="68" t="s">
        <v>142</v>
      </c>
      <c r="E536" s="134">
        <f>-145000-55000-20000</f>
        <v>-220000</v>
      </c>
    </row>
    <row r="537" spans="1:5" ht="15" customHeight="1" x14ac:dyDescent="0.2">
      <c r="A537" s="80"/>
      <c r="B537" s="66"/>
      <c r="C537" s="106">
        <v>6172</v>
      </c>
      <c r="D537" s="68" t="s">
        <v>142</v>
      </c>
      <c r="E537" s="134">
        <v>220000</v>
      </c>
    </row>
    <row r="538" spans="1:5" ht="15" customHeight="1" x14ac:dyDescent="0.2">
      <c r="A538" s="119"/>
      <c r="B538" s="119"/>
      <c r="C538" s="83" t="s">
        <v>44</v>
      </c>
      <c r="D538" s="104"/>
      <c r="E538" s="85">
        <f>SUM(E536:E537)</f>
        <v>0</v>
      </c>
    </row>
    <row r="539" spans="1:5" ht="15" customHeight="1" x14ac:dyDescent="0.2"/>
    <row r="540" spans="1:5" ht="15" customHeight="1" x14ac:dyDescent="0.2"/>
    <row r="541" spans="1:5" ht="15" customHeight="1" x14ac:dyDescent="0.25">
      <c r="A541" s="55" t="s">
        <v>143</v>
      </c>
    </row>
    <row r="542" spans="1:5" ht="15" customHeight="1" x14ac:dyDescent="0.2">
      <c r="A542" s="162" t="s">
        <v>130</v>
      </c>
      <c r="B542" s="162"/>
      <c r="C542" s="162"/>
      <c r="D542" s="162"/>
      <c r="E542" s="162"/>
    </row>
    <row r="543" spans="1:5" ht="15" customHeight="1" x14ac:dyDescent="0.2">
      <c r="A543" s="158" t="s">
        <v>144</v>
      </c>
      <c r="B543" s="158"/>
      <c r="C543" s="158"/>
      <c r="D543" s="158"/>
      <c r="E543" s="158"/>
    </row>
    <row r="544" spans="1:5" ht="15" customHeight="1" x14ac:dyDescent="0.2">
      <c r="A544" s="158"/>
      <c r="B544" s="158"/>
      <c r="C544" s="158"/>
      <c r="D544" s="158"/>
      <c r="E544" s="158"/>
    </row>
    <row r="545" spans="1:5" ht="15" customHeight="1" x14ac:dyDescent="0.2">
      <c r="A545" s="158"/>
      <c r="B545" s="158"/>
      <c r="C545" s="158"/>
      <c r="D545" s="158"/>
      <c r="E545" s="158"/>
    </row>
    <row r="546" spans="1:5" ht="15" customHeight="1" x14ac:dyDescent="0.2">
      <c r="A546" s="158"/>
      <c r="B546" s="158"/>
      <c r="C546" s="158"/>
      <c r="D546" s="158"/>
      <c r="E546" s="158"/>
    </row>
    <row r="547" spans="1:5" ht="15" customHeight="1" x14ac:dyDescent="0.2">
      <c r="A547" s="158"/>
      <c r="B547" s="158"/>
      <c r="C547" s="158"/>
      <c r="D547" s="158"/>
      <c r="E547" s="158"/>
    </row>
    <row r="548" spans="1:5" ht="15" customHeight="1" x14ac:dyDescent="0.2">
      <c r="A548" s="158"/>
      <c r="B548" s="158"/>
      <c r="C548" s="158"/>
      <c r="D548" s="158"/>
      <c r="E548" s="158"/>
    </row>
    <row r="549" spans="1:5" ht="15" customHeight="1" x14ac:dyDescent="0.2">
      <c r="A549" s="158"/>
      <c r="B549" s="158"/>
      <c r="C549" s="158"/>
      <c r="D549" s="158"/>
      <c r="E549" s="158"/>
    </row>
    <row r="550" spans="1:5" ht="15" customHeight="1" x14ac:dyDescent="0.2"/>
    <row r="551" spans="1:5" ht="15" customHeight="1" x14ac:dyDescent="0.25">
      <c r="A551" s="38" t="s">
        <v>1</v>
      </c>
      <c r="B551" s="73"/>
      <c r="C551" s="73"/>
      <c r="D551" s="73"/>
      <c r="E551" s="73"/>
    </row>
    <row r="552" spans="1:5" ht="15" customHeight="1" x14ac:dyDescent="0.2">
      <c r="A552" s="72" t="s">
        <v>37</v>
      </c>
      <c r="B552" s="73"/>
      <c r="C552" s="73"/>
      <c r="D552" s="73"/>
      <c r="E552" s="74" t="s">
        <v>38</v>
      </c>
    </row>
    <row r="553" spans="1:5" ht="15" customHeight="1" x14ac:dyDescent="0.25">
      <c r="A553" s="87"/>
      <c r="B553" s="58"/>
      <c r="C553" s="73"/>
      <c r="D553" s="73"/>
      <c r="E553" s="77"/>
    </row>
    <row r="554" spans="1:5" ht="15" customHeight="1" x14ac:dyDescent="0.2">
      <c r="A554" s="63"/>
      <c r="B554" s="78"/>
      <c r="C554" s="79" t="s">
        <v>40</v>
      </c>
      <c r="D554" s="88" t="s">
        <v>41</v>
      </c>
      <c r="E554" s="46" t="s">
        <v>42</v>
      </c>
    </row>
    <row r="555" spans="1:5" ht="15" customHeight="1" x14ac:dyDescent="0.2">
      <c r="A555" s="65"/>
      <c r="B555" s="66"/>
      <c r="C555" s="106">
        <v>6402</v>
      </c>
      <c r="D555" s="118" t="s">
        <v>61</v>
      </c>
      <c r="E555" s="134">
        <f>888342.12+1009213.4+84070.52+20878</f>
        <v>2002504.04</v>
      </c>
    </row>
    <row r="556" spans="1:5" ht="15" customHeight="1" x14ac:dyDescent="0.2">
      <c r="A556" s="65"/>
      <c r="B556" s="66"/>
      <c r="C556" s="67"/>
      <c r="D556" s="92" t="s">
        <v>132</v>
      </c>
      <c r="E556" s="149">
        <v>43085</v>
      </c>
    </row>
    <row r="557" spans="1:5" ht="15" customHeight="1" x14ac:dyDescent="0.2">
      <c r="A557" s="65"/>
      <c r="B557" s="119"/>
      <c r="C557" s="83" t="s">
        <v>44</v>
      </c>
      <c r="D557" s="84"/>
      <c r="E557" s="85">
        <f>SUM(E555:E556)</f>
        <v>2045589.04</v>
      </c>
    </row>
    <row r="558" spans="1:5" ht="15" customHeight="1" x14ac:dyDescent="0.25">
      <c r="A558" s="36"/>
    </row>
    <row r="559" spans="1:5" ht="15" customHeight="1" x14ac:dyDescent="0.25">
      <c r="A559" s="38" t="s">
        <v>17</v>
      </c>
      <c r="B559" s="39"/>
      <c r="C559" s="39"/>
      <c r="D559" s="58"/>
      <c r="E559" s="58"/>
    </row>
    <row r="560" spans="1:5" ht="15" customHeight="1" x14ac:dyDescent="0.2">
      <c r="A560" s="72" t="s">
        <v>37</v>
      </c>
      <c r="B560" s="73"/>
      <c r="C560" s="73"/>
      <c r="D560" s="73"/>
      <c r="E560" s="74" t="s">
        <v>38</v>
      </c>
    </row>
    <row r="561" spans="1:5" ht="15" customHeight="1" x14ac:dyDescent="0.2">
      <c r="A561" s="61"/>
      <c r="B561" s="91"/>
      <c r="C561" s="39"/>
      <c r="D561" s="61"/>
      <c r="E561" s="62"/>
    </row>
    <row r="562" spans="1:5" ht="15" customHeight="1" x14ac:dyDescent="0.2">
      <c r="A562" s="63"/>
      <c r="B562" s="63"/>
      <c r="C562" s="44" t="s">
        <v>40</v>
      </c>
      <c r="D562" s="64" t="s">
        <v>51</v>
      </c>
      <c r="E562" s="44" t="s">
        <v>42</v>
      </c>
    </row>
    <row r="563" spans="1:5" ht="15" customHeight="1" x14ac:dyDescent="0.2">
      <c r="A563" s="65"/>
      <c r="B563" s="89"/>
      <c r="C563" s="67">
        <v>6402</v>
      </c>
      <c r="D563" s="92" t="s">
        <v>64</v>
      </c>
      <c r="E563" s="50">
        <v>2045589.04</v>
      </c>
    </row>
    <row r="564" spans="1:5" ht="15" customHeight="1" x14ac:dyDescent="0.2">
      <c r="A564" s="65"/>
      <c r="B564" s="89"/>
      <c r="C564" s="52" t="s">
        <v>44</v>
      </c>
      <c r="D564" s="70"/>
      <c r="E564" s="71">
        <f>SUM(E563:E563)</f>
        <v>2045589.04</v>
      </c>
    </row>
    <row r="565" spans="1:5" ht="15" customHeight="1" x14ac:dyDescent="0.2"/>
    <row r="566" spans="1:5" ht="15" customHeight="1" x14ac:dyDescent="0.2"/>
    <row r="567" spans="1:5" ht="15" customHeight="1" x14ac:dyDescent="0.2"/>
    <row r="568" spans="1:5" ht="15" customHeight="1" x14ac:dyDescent="0.2"/>
    <row r="569" spans="1:5" ht="15" customHeight="1" x14ac:dyDescent="0.2"/>
    <row r="570" spans="1:5" ht="15" customHeight="1" x14ac:dyDescent="0.2"/>
    <row r="571" spans="1:5" ht="15" customHeight="1" x14ac:dyDescent="0.2"/>
    <row r="572" spans="1:5" ht="15" customHeight="1" x14ac:dyDescent="0.2"/>
    <row r="573" spans="1:5" ht="15" customHeight="1" x14ac:dyDescent="0.2"/>
    <row r="574" spans="1:5" ht="15" customHeight="1" x14ac:dyDescent="0.2"/>
    <row r="575" spans="1:5" ht="15" customHeight="1" x14ac:dyDescent="0.2"/>
    <row r="576" spans="1:5"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spans="2:2" ht="15" customHeight="1" x14ac:dyDescent="0.2"/>
    <row r="626" spans="2:2" ht="15" customHeight="1" x14ac:dyDescent="0.2"/>
    <row r="627" spans="2:2" ht="15" customHeight="1" x14ac:dyDescent="0.2"/>
    <row r="628" spans="2:2" ht="15" customHeight="1" x14ac:dyDescent="0.2"/>
    <row r="629" spans="2:2" ht="15" customHeight="1" x14ac:dyDescent="0.2"/>
    <row r="630" spans="2:2" ht="15" customHeight="1" x14ac:dyDescent="0.2"/>
    <row r="631" spans="2:2" ht="15" customHeight="1" x14ac:dyDescent="0.2"/>
    <row r="632" spans="2:2" ht="15" customHeight="1" x14ac:dyDescent="0.2"/>
    <row r="633" spans="2:2" ht="15" customHeight="1" x14ac:dyDescent="0.2"/>
    <row r="634" spans="2:2" ht="15" customHeight="1" x14ac:dyDescent="0.2">
      <c r="B634" s="93"/>
    </row>
    <row r="635" spans="2:2" ht="15" customHeight="1" x14ac:dyDescent="0.2"/>
    <row r="636" spans="2:2" ht="15" customHeight="1" x14ac:dyDescent="0.2"/>
    <row r="637" spans="2:2" ht="15" customHeight="1" x14ac:dyDescent="0.2"/>
    <row r="638" spans="2:2" ht="15" customHeight="1" x14ac:dyDescent="0.2"/>
    <row r="639" spans="2:2" ht="15" customHeight="1" x14ac:dyDescent="0.2"/>
    <row r="640" spans="2:2"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sheetData>
  <mergeCells count="57">
    <mergeCell ref="A71:E78"/>
    <mergeCell ref="A2:E2"/>
    <mergeCell ref="A3:E3"/>
    <mergeCell ref="A4:E7"/>
    <mergeCell ref="A23:E23"/>
    <mergeCell ref="A24:E24"/>
    <mergeCell ref="A25:E28"/>
    <mergeCell ref="A46:E46"/>
    <mergeCell ref="A47:E47"/>
    <mergeCell ref="A48:E51"/>
    <mergeCell ref="A69:E69"/>
    <mergeCell ref="A70:E70"/>
    <mergeCell ref="A194:E200"/>
    <mergeCell ref="A115:E115"/>
    <mergeCell ref="A116:E116"/>
    <mergeCell ref="A117:E122"/>
    <mergeCell ref="A140:E140"/>
    <mergeCell ref="A141:E141"/>
    <mergeCell ref="A142:E147"/>
    <mergeCell ref="A167:E167"/>
    <mergeCell ref="A168:E168"/>
    <mergeCell ref="A169:E174"/>
    <mergeCell ref="A192:E192"/>
    <mergeCell ref="A193:E193"/>
    <mergeCell ref="A325:E329"/>
    <mergeCell ref="A218:E218"/>
    <mergeCell ref="A219:E219"/>
    <mergeCell ref="A220:E225"/>
    <mergeCell ref="A243:E243"/>
    <mergeCell ref="A244:E244"/>
    <mergeCell ref="A245:E251"/>
    <mergeCell ref="A272:E273"/>
    <mergeCell ref="A274:E279"/>
    <mergeCell ref="A291:E292"/>
    <mergeCell ref="A293:E300"/>
    <mergeCell ref="A323:E324"/>
    <mergeCell ref="A449:E455"/>
    <mergeCell ref="A341:E342"/>
    <mergeCell ref="A343:E347"/>
    <mergeCell ref="A367:E368"/>
    <mergeCell ref="A369:E374"/>
    <mergeCell ref="A387:E388"/>
    <mergeCell ref="A389:E393"/>
    <mergeCell ref="A405:E406"/>
    <mergeCell ref="A407:E411"/>
    <mergeCell ref="A427:E428"/>
    <mergeCell ref="A429:E434"/>
    <mergeCell ref="A448:E448"/>
    <mergeCell ref="A526:E530"/>
    <mergeCell ref="A542:E542"/>
    <mergeCell ref="A543:E549"/>
    <mergeCell ref="A473:E473"/>
    <mergeCell ref="A474:E474"/>
    <mergeCell ref="A475:E478"/>
    <mergeCell ref="A501:E502"/>
    <mergeCell ref="A503:E509"/>
    <mergeCell ref="A524:E525"/>
  </mergeCells>
  <pageMargins left="0.98425196850393704" right="0.98425196850393704" top="0.98425196850393704" bottom="0.98425196850393704" header="0.51181102362204722" footer="0.51181102362204722"/>
  <pageSetup paperSize="9" scale="92" firstPageNumber="5" orientation="portrait" useFirstPageNumber="1" r:id="rId1"/>
  <headerFooter alignWithMargins="0">
    <oddHeader>&amp;C&amp;"Arial,Kurzíva"Příloha č. 2: Rozpočtové změny č. 58/15 - 80/15 schválené Radou Olomouckého kraje 12.2.2015</oddHeader>
    <oddFooter xml:space="preserve">&amp;L&amp;"Arial,Kurzíva"Zastupitelstvo OK 20.2.2015
6.2.1. - Rozpočet Olomouckého kraje 2015 - rozpočtové změny DODATEK
Příloha č.2: Rozpočtové změny č. 58/15 - 80/15 schválené Radou Olomouckého kraje 12.2.2015&amp;R&amp;"Arial,Kurzíva"Strana &amp;P (celkem 17)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zoomScale="92" zoomScaleNormal="92" zoomScaleSheetLayoutView="92" workbookViewId="0"/>
  </sheetViews>
  <sheetFormatPr defaultRowHeight="12.75" x14ac:dyDescent="0.2"/>
  <cols>
    <col min="1" max="1" width="9.7109375" customWidth="1"/>
    <col min="2" max="2" width="12.85546875" customWidth="1"/>
    <col min="3" max="3" width="8.28515625" customWidth="1"/>
    <col min="4" max="4" width="39.140625" customWidth="1"/>
    <col min="5" max="5" width="18.85546875" customWidth="1"/>
  </cols>
  <sheetData>
    <row r="1" spans="1:5" ht="15" customHeight="1" x14ac:dyDescent="0.25">
      <c r="A1" s="55" t="s">
        <v>145</v>
      </c>
    </row>
    <row r="2" spans="1:5" ht="15" customHeight="1" x14ac:dyDescent="0.2">
      <c r="A2" s="160" t="s">
        <v>34</v>
      </c>
      <c r="B2" s="160"/>
      <c r="C2" s="160"/>
      <c r="D2" s="160"/>
      <c r="E2" s="160"/>
    </row>
    <row r="3" spans="1:5" ht="15" customHeight="1" x14ac:dyDescent="0.2">
      <c r="A3" s="158" t="s">
        <v>146</v>
      </c>
      <c r="B3" s="158"/>
      <c r="C3" s="158"/>
      <c r="D3" s="158"/>
      <c r="E3" s="158"/>
    </row>
    <row r="4" spans="1:5" ht="15" customHeight="1" x14ac:dyDescent="0.2">
      <c r="A4" s="158"/>
      <c r="B4" s="158"/>
      <c r="C4" s="158"/>
      <c r="D4" s="158"/>
      <c r="E4" s="158"/>
    </row>
    <row r="5" spans="1:5" ht="15" customHeight="1" x14ac:dyDescent="0.2">
      <c r="A5" s="158"/>
      <c r="B5" s="158"/>
      <c r="C5" s="158"/>
      <c r="D5" s="158"/>
      <c r="E5" s="158"/>
    </row>
    <row r="6" spans="1:5" ht="15" customHeight="1" x14ac:dyDescent="0.2">
      <c r="A6" s="158"/>
      <c r="B6" s="158"/>
      <c r="C6" s="158"/>
      <c r="D6" s="158"/>
      <c r="E6" s="158"/>
    </row>
    <row r="7" spans="1:5" ht="15" customHeight="1" x14ac:dyDescent="0.2">
      <c r="A7" s="158"/>
      <c r="B7" s="158"/>
      <c r="C7" s="158"/>
      <c r="D7" s="158"/>
      <c r="E7" s="158"/>
    </row>
    <row r="8" spans="1:5" ht="15" customHeight="1" x14ac:dyDescent="0.2">
      <c r="A8" s="86"/>
      <c r="B8" s="86"/>
      <c r="C8" s="86"/>
      <c r="D8" s="86"/>
      <c r="E8" s="86"/>
    </row>
    <row r="9" spans="1:5" ht="15" customHeight="1" x14ac:dyDescent="0.25">
      <c r="A9" s="87" t="s">
        <v>1</v>
      </c>
      <c r="B9" s="73"/>
      <c r="C9" s="73"/>
      <c r="D9" s="73"/>
      <c r="E9" s="73"/>
    </row>
    <row r="10" spans="1:5" ht="15" customHeight="1" x14ac:dyDescent="0.2">
      <c r="A10" s="72" t="s">
        <v>53</v>
      </c>
      <c r="B10" s="73"/>
      <c r="C10" s="73"/>
      <c r="D10" s="73"/>
      <c r="E10" s="74" t="s">
        <v>54</v>
      </c>
    </row>
    <row r="11" spans="1:5" ht="15" customHeight="1" x14ac:dyDescent="0.25">
      <c r="B11" s="87"/>
      <c r="C11" s="73"/>
      <c r="D11" s="73"/>
      <c r="E11" s="77"/>
    </row>
    <row r="12" spans="1:5" ht="15" customHeight="1" x14ac:dyDescent="0.2">
      <c r="A12" s="78"/>
      <c r="B12" s="63"/>
      <c r="C12" s="79" t="s">
        <v>40</v>
      </c>
      <c r="D12" s="88" t="s">
        <v>41</v>
      </c>
      <c r="E12" s="79" t="s">
        <v>42</v>
      </c>
    </row>
    <row r="13" spans="1:5" ht="15" customHeight="1" x14ac:dyDescent="0.2">
      <c r="A13" s="80"/>
      <c r="B13" s="89"/>
      <c r="C13" s="106">
        <v>6172</v>
      </c>
      <c r="D13" s="150" t="s">
        <v>147</v>
      </c>
      <c r="E13" s="143">
        <v>133000</v>
      </c>
    </row>
    <row r="14" spans="1:5" ht="15" customHeight="1" x14ac:dyDescent="0.2">
      <c r="A14" s="80"/>
      <c r="B14" s="89"/>
      <c r="C14" s="106">
        <v>6172</v>
      </c>
      <c r="D14" s="118" t="s">
        <v>148</v>
      </c>
      <c r="E14" s="143">
        <v>10000</v>
      </c>
    </row>
    <row r="15" spans="1:5" ht="15" customHeight="1" x14ac:dyDescent="0.2">
      <c r="A15" s="80"/>
      <c r="B15" s="89"/>
      <c r="C15" s="106">
        <v>6172</v>
      </c>
      <c r="D15" s="118" t="s">
        <v>149</v>
      </c>
      <c r="E15" s="143">
        <v>10000</v>
      </c>
    </row>
    <row r="16" spans="1:5" ht="15" customHeight="1" x14ac:dyDescent="0.2">
      <c r="A16" s="80"/>
      <c r="B16" s="39"/>
      <c r="C16" s="83" t="s">
        <v>44</v>
      </c>
      <c r="D16" s="84"/>
      <c r="E16" s="85">
        <f>SUM(E13:E15)</f>
        <v>153000</v>
      </c>
    </row>
    <row r="17" spans="1:5" ht="15" customHeight="1" x14ac:dyDescent="0.2">
      <c r="A17" s="58"/>
      <c r="B17" s="58"/>
      <c r="C17" s="58"/>
      <c r="D17" s="58"/>
      <c r="E17" s="58"/>
    </row>
    <row r="18" spans="1:5" ht="15" customHeight="1" x14ac:dyDescent="0.25">
      <c r="A18" s="38" t="s">
        <v>17</v>
      </c>
      <c r="B18" s="39"/>
      <c r="C18" s="39"/>
      <c r="D18" s="39"/>
      <c r="E18" s="39"/>
    </row>
    <row r="19" spans="1:5" ht="15" customHeight="1" x14ac:dyDescent="0.2">
      <c r="A19" s="40" t="s">
        <v>58</v>
      </c>
      <c r="B19" s="39"/>
      <c r="C19" s="39"/>
      <c r="D19" s="39"/>
      <c r="E19" s="41" t="s">
        <v>59</v>
      </c>
    </row>
    <row r="20" spans="1:5" ht="15" customHeight="1" x14ac:dyDescent="0.25">
      <c r="A20" s="61"/>
      <c r="B20" s="38"/>
      <c r="C20" s="39"/>
      <c r="D20" s="39"/>
      <c r="E20" s="43"/>
    </row>
    <row r="21" spans="1:5" ht="15" customHeight="1" x14ac:dyDescent="0.2">
      <c r="A21" s="63"/>
      <c r="B21" s="78"/>
      <c r="C21" s="44" t="s">
        <v>40</v>
      </c>
      <c r="D21" s="64" t="s">
        <v>51</v>
      </c>
      <c r="E21" s="44" t="s">
        <v>42</v>
      </c>
    </row>
    <row r="22" spans="1:5" ht="15" customHeight="1" x14ac:dyDescent="0.2">
      <c r="A22" s="65"/>
      <c r="B22" s="89"/>
      <c r="C22" s="67">
        <v>6409</v>
      </c>
      <c r="D22" s="68" t="s">
        <v>81</v>
      </c>
      <c r="E22" s="50">
        <v>153000</v>
      </c>
    </row>
    <row r="23" spans="1:5" ht="15" customHeight="1" x14ac:dyDescent="0.2">
      <c r="A23" s="69"/>
      <c r="B23" s="81"/>
      <c r="C23" s="52" t="s">
        <v>44</v>
      </c>
      <c r="D23" s="70"/>
      <c r="E23" s="71">
        <f>SUM(E22:E22)</f>
        <v>153000</v>
      </c>
    </row>
    <row r="24" spans="1:5" ht="15" customHeight="1" x14ac:dyDescent="0.2"/>
    <row r="25" spans="1:5" ht="15" customHeight="1" x14ac:dyDescent="0.2"/>
    <row r="26" spans="1:5" ht="15" customHeight="1" x14ac:dyDescent="0.25">
      <c r="A26" s="55" t="s">
        <v>150</v>
      </c>
      <c r="B26" s="56"/>
      <c r="C26" s="56"/>
      <c r="D26" s="56"/>
      <c r="E26" s="56"/>
    </row>
    <row r="27" spans="1:5" ht="15" customHeight="1" x14ac:dyDescent="0.2">
      <c r="A27" s="159" t="s">
        <v>34</v>
      </c>
      <c r="B27" s="159"/>
      <c r="C27" s="159"/>
      <c r="D27" s="159"/>
      <c r="E27" s="159"/>
    </row>
    <row r="28" spans="1:5" ht="15" customHeight="1" x14ac:dyDescent="0.2">
      <c r="A28" s="161" t="s">
        <v>151</v>
      </c>
      <c r="B28" s="161"/>
      <c r="C28" s="161"/>
      <c r="D28" s="161"/>
      <c r="E28" s="161"/>
    </row>
    <row r="29" spans="1:5" ht="15" customHeight="1" x14ac:dyDescent="0.2">
      <c r="A29" s="161"/>
      <c r="B29" s="161"/>
      <c r="C29" s="161"/>
      <c r="D29" s="161"/>
      <c r="E29" s="161"/>
    </row>
    <row r="30" spans="1:5" ht="15" customHeight="1" x14ac:dyDescent="0.2">
      <c r="A30" s="161"/>
      <c r="B30" s="161"/>
      <c r="C30" s="161"/>
      <c r="D30" s="161"/>
      <c r="E30" s="161"/>
    </row>
    <row r="31" spans="1:5" ht="15" customHeight="1" x14ac:dyDescent="0.2">
      <c r="A31" s="161"/>
      <c r="B31" s="161"/>
      <c r="C31" s="161"/>
      <c r="D31" s="161"/>
      <c r="E31" s="161"/>
    </row>
    <row r="32" spans="1:5" ht="15" customHeight="1" x14ac:dyDescent="0.2">
      <c r="A32" s="161"/>
      <c r="B32" s="161"/>
      <c r="C32" s="161"/>
      <c r="D32" s="161"/>
      <c r="E32" s="161"/>
    </row>
    <row r="33" spans="1:5" ht="15" customHeight="1" x14ac:dyDescent="0.2">
      <c r="A33" s="161"/>
      <c r="B33" s="161"/>
      <c r="C33" s="161"/>
      <c r="D33" s="161"/>
      <c r="E33" s="161"/>
    </row>
    <row r="34" spans="1:5" ht="15" customHeight="1" x14ac:dyDescent="0.2">
      <c r="A34" s="161"/>
      <c r="B34" s="161"/>
      <c r="C34" s="161"/>
      <c r="D34" s="161"/>
      <c r="E34" s="161"/>
    </row>
    <row r="35" spans="1:5" ht="15" customHeight="1" x14ac:dyDescent="0.2">
      <c r="A35" s="37"/>
      <c r="B35" s="37"/>
      <c r="C35" s="37"/>
      <c r="D35" s="37"/>
      <c r="E35" s="37"/>
    </row>
    <row r="36" spans="1:5" ht="15" customHeight="1" x14ac:dyDescent="0.25">
      <c r="A36" s="38" t="s">
        <v>1</v>
      </c>
      <c r="B36" s="39"/>
      <c r="C36" s="39"/>
      <c r="D36" s="39"/>
      <c r="E36" s="39"/>
    </row>
    <row r="37" spans="1:5" ht="15" customHeight="1" x14ac:dyDescent="0.2">
      <c r="A37" s="40" t="s">
        <v>138</v>
      </c>
      <c r="B37" s="39"/>
      <c r="C37" s="39"/>
      <c r="D37" s="39"/>
      <c r="E37" s="41" t="s">
        <v>139</v>
      </c>
    </row>
    <row r="38" spans="1:5" ht="15" customHeight="1" x14ac:dyDescent="0.25">
      <c r="A38" s="38"/>
      <c r="B38" s="91"/>
      <c r="C38" s="61"/>
      <c r="D38" s="61"/>
      <c r="E38" s="43"/>
    </row>
    <row r="39" spans="1:5" ht="15" customHeight="1" x14ac:dyDescent="0.2">
      <c r="A39" s="89"/>
      <c r="B39" s="63"/>
      <c r="C39" s="44" t="s">
        <v>40</v>
      </c>
      <c r="D39" s="45" t="s">
        <v>41</v>
      </c>
      <c r="E39" s="44" t="s">
        <v>42</v>
      </c>
    </row>
    <row r="40" spans="1:5" ht="15" customHeight="1" x14ac:dyDescent="0.2">
      <c r="A40" s="65"/>
      <c r="B40" s="66"/>
      <c r="C40" s="67"/>
      <c r="D40" s="151" t="s">
        <v>152</v>
      </c>
      <c r="E40" s="152">
        <v>20000000</v>
      </c>
    </row>
    <row r="41" spans="1:5" ht="15" customHeight="1" x14ac:dyDescent="0.2">
      <c r="A41" s="65"/>
      <c r="B41" s="153"/>
      <c r="C41" s="52" t="s">
        <v>44</v>
      </c>
      <c r="D41" s="53"/>
      <c r="E41" s="54">
        <f>SUM(E40:E40)</f>
        <v>20000000</v>
      </c>
    </row>
    <row r="42" spans="1:5" ht="15" customHeight="1" x14ac:dyDescent="0.2">
      <c r="A42" s="65"/>
      <c r="B42" s="56"/>
      <c r="C42" s="56"/>
      <c r="D42" s="56"/>
      <c r="E42" s="56"/>
    </row>
    <row r="43" spans="1:5" ht="15" customHeight="1" x14ac:dyDescent="0.25">
      <c r="A43" s="38" t="s">
        <v>17</v>
      </c>
      <c r="B43" s="39"/>
      <c r="C43" s="39"/>
      <c r="D43" s="39"/>
      <c r="E43" s="39"/>
    </row>
    <row r="44" spans="1:5" ht="15" customHeight="1" x14ac:dyDescent="0.2">
      <c r="A44" s="40" t="s">
        <v>138</v>
      </c>
      <c r="B44" s="39"/>
      <c r="C44" s="39"/>
      <c r="D44" s="39"/>
      <c r="E44" s="41" t="s">
        <v>139</v>
      </c>
    </row>
    <row r="45" spans="1:5" ht="15" customHeight="1" x14ac:dyDescent="0.25">
      <c r="A45" s="38"/>
      <c r="B45" s="61"/>
      <c r="C45" s="39"/>
      <c r="D45" s="39"/>
      <c r="E45" s="43"/>
    </row>
    <row r="46" spans="1:5" ht="15" customHeight="1" x14ac:dyDescent="0.2">
      <c r="A46" s="63"/>
      <c r="B46" s="63"/>
      <c r="C46" s="44" t="s">
        <v>40</v>
      </c>
      <c r="D46" s="154" t="s">
        <v>51</v>
      </c>
      <c r="E46" s="44" t="s">
        <v>42</v>
      </c>
    </row>
    <row r="47" spans="1:5" ht="15" customHeight="1" x14ac:dyDescent="0.2">
      <c r="A47" s="65"/>
      <c r="B47" s="153"/>
      <c r="C47" s="67">
        <v>2399</v>
      </c>
      <c r="D47" s="68" t="s">
        <v>116</v>
      </c>
      <c r="E47" s="152">
        <v>10000000</v>
      </c>
    </row>
    <row r="48" spans="1:5" ht="15" customHeight="1" x14ac:dyDescent="0.2">
      <c r="A48" s="65"/>
      <c r="B48" s="153"/>
      <c r="C48" s="67">
        <v>2399</v>
      </c>
      <c r="D48" s="68" t="s">
        <v>81</v>
      </c>
      <c r="E48" s="152">
        <v>10000000</v>
      </c>
    </row>
    <row r="49" spans="1:5" ht="15" customHeight="1" x14ac:dyDescent="0.2">
      <c r="A49" s="39"/>
      <c r="B49" s="153"/>
      <c r="C49" s="52" t="s">
        <v>44</v>
      </c>
      <c r="D49" s="53"/>
      <c r="E49" s="54">
        <f>SUM(E47:E48)</f>
        <v>20000000</v>
      </c>
    </row>
    <row r="50" spans="1:5" ht="15" customHeight="1" x14ac:dyDescent="0.2"/>
    <row r="51" spans="1:5" ht="15" customHeight="1" x14ac:dyDescent="0.2"/>
    <row r="52" spans="1:5" ht="15" customHeight="1" x14ac:dyDescent="0.2"/>
    <row r="53" spans="1:5" ht="15" customHeight="1" x14ac:dyDescent="0.2"/>
    <row r="54" spans="1:5" ht="15" customHeight="1" x14ac:dyDescent="0.2"/>
    <row r="55" spans="1:5" ht="15" customHeight="1" x14ac:dyDescent="0.2"/>
    <row r="56" spans="1:5" ht="15" customHeight="1" x14ac:dyDescent="0.2"/>
    <row r="57" spans="1:5" ht="15" customHeight="1" x14ac:dyDescent="0.2"/>
    <row r="58" spans="1:5" ht="15" customHeight="1" x14ac:dyDescent="0.2"/>
    <row r="59" spans="1:5" ht="15" customHeight="1" x14ac:dyDescent="0.2"/>
    <row r="60" spans="1:5" ht="15" customHeight="1" x14ac:dyDescent="0.2"/>
    <row r="61" spans="1:5" ht="15" customHeight="1" x14ac:dyDescent="0.2"/>
    <row r="62" spans="1:5" ht="15" customHeight="1" x14ac:dyDescent="0.2"/>
    <row r="63" spans="1:5" ht="15" customHeight="1" x14ac:dyDescent="0.2"/>
    <row r="64" spans="1:5"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sheetData>
  <mergeCells count="4">
    <mergeCell ref="A2:E2"/>
    <mergeCell ref="A3:E7"/>
    <mergeCell ref="A27:E27"/>
    <mergeCell ref="A28:E34"/>
  </mergeCells>
  <phoneticPr fontId="1" type="noConversion"/>
  <pageMargins left="0.98425196850393704" right="0.98425196850393704" top="0.98425196850393704" bottom="0.98425196850393704" header="0.51181102362204722" footer="0.51181102362204722"/>
  <pageSetup paperSize="9" scale="92" firstPageNumber="16" orientation="portrait" useFirstPageNumber="1" r:id="rId1"/>
  <headerFooter alignWithMargins="0">
    <oddHeader>&amp;C&amp;"Arial,Kurzíva"Příloha č. 3: Rozpočtové změny č. 81/15 - 82/15 navržené Radou Olomouckého kraje 12.2.2015 ke schválení</oddHeader>
    <oddFooter xml:space="preserve">&amp;L&amp;"Arial,Kurzíva"Zastupitelstvo OK 20.2.2015
6.2.1. - Rozpočet Olomouckého kraje 2015 - rozpočtové změny DODATEK
Příloha č.3: Rozpočtové změny č. 81/15 - 82/15 navržené Radou OK 12.2.2015 ke schválení&amp;R&amp;"Arial,Kurzíva"Strana &amp;P (celkem 17)
 </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showGridLines="0" zoomScale="92" zoomScaleNormal="92" zoomScaleSheetLayoutView="92" workbookViewId="0"/>
  </sheetViews>
  <sheetFormatPr defaultRowHeight="12.75" x14ac:dyDescent="0.2"/>
  <cols>
    <col min="1" max="1" width="52.7109375" style="1" customWidth="1"/>
    <col min="2" max="3" width="18" style="2" customWidth="1"/>
    <col min="4" max="4" width="9.140625" style="1"/>
    <col min="5" max="5" width="9" style="1" customWidth="1"/>
    <col min="6" max="16384" width="9.140625" style="1"/>
  </cols>
  <sheetData>
    <row r="1" spans="1:3" ht="14.25" customHeight="1" x14ac:dyDescent="0.2">
      <c r="C1" s="3" t="s">
        <v>0</v>
      </c>
    </row>
    <row r="2" spans="1:3" ht="15.75" customHeight="1" x14ac:dyDescent="0.25">
      <c r="A2" s="4" t="s">
        <v>1</v>
      </c>
      <c r="B2" s="5" t="s">
        <v>2</v>
      </c>
      <c r="C2" s="5" t="s">
        <v>3</v>
      </c>
    </row>
    <row r="3" spans="1:3" ht="14.25" customHeight="1" x14ac:dyDescent="0.2">
      <c r="A3" s="6" t="s">
        <v>28</v>
      </c>
      <c r="B3" s="18">
        <v>3365000</v>
      </c>
      <c r="C3" s="7">
        <v>3365000</v>
      </c>
    </row>
    <row r="4" spans="1:3" ht="14.25" customHeight="1" x14ac:dyDescent="0.2">
      <c r="A4" s="6" t="s">
        <v>4</v>
      </c>
      <c r="B4" s="18">
        <v>867</v>
      </c>
      <c r="C4" s="7">
        <v>867</v>
      </c>
    </row>
    <row r="5" spans="1:3" ht="14.25" customHeight="1" x14ac:dyDescent="0.2">
      <c r="A5" s="6" t="s">
        <v>5</v>
      </c>
      <c r="B5" s="18">
        <v>37965</v>
      </c>
      <c r="C5" s="7">
        <v>37965</v>
      </c>
    </row>
    <row r="6" spans="1:3" ht="14.25" customHeight="1" x14ac:dyDescent="0.2">
      <c r="A6" s="6" t="s">
        <v>6</v>
      </c>
      <c r="B6" s="18">
        <v>2030</v>
      </c>
      <c r="C6" s="7">
        <v>2030</v>
      </c>
    </row>
    <row r="7" spans="1:3" ht="14.25" customHeight="1" x14ac:dyDescent="0.2">
      <c r="A7" s="6" t="s">
        <v>29</v>
      </c>
      <c r="B7" s="18">
        <v>37922</v>
      </c>
      <c r="C7" s="7">
        <f>37922+153</f>
        <v>38075</v>
      </c>
    </row>
    <row r="8" spans="1:3" ht="14.25" customHeight="1" x14ac:dyDescent="0.2">
      <c r="A8" s="6" t="s">
        <v>7</v>
      </c>
      <c r="B8" s="18">
        <v>15800</v>
      </c>
      <c r="C8" s="7">
        <v>15800</v>
      </c>
    </row>
    <row r="9" spans="1:3" ht="14.25" customHeight="1" x14ac:dyDescent="0.2">
      <c r="A9" s="6" t="s">
        <v>8</v>
      </c>
      <c r="B9" s="18">
        <v>998</v>
      </c>
      <c r="C9" s="7">
        <v>998</v>
      </c>
    </row>
    <row r="10" spans="1:3" ht="14.25" customHeight="1" x14ac:dyDescent="0.2">
      <c r="A10" s="6" t="s">
        <v>9</v>
      </c>
      <c r="B10" s="18">
        <v>73854</v>
      </c>
      <c r="C10" s="7">
        <v>73854</v>
      </c>
    </row>
    <row r="11" spans="1:3" ht="14.25" customHeight="1" x14ac:dyDescent="0.2">
      <c r="A11" s="155" t="s">
        <v>153</v>
      </c>
      <c r="B11" s="18"/>
      <c r="C11" s="7">
        <f>5191473+1366+166+85</f>
        <v>5193090</v>
      </c>
    </row>
    <row r="12" spans="1:3" ht="14.25" customHeight="1" x14ac:dyDescent="0.2">
      <c r="A12" s="156" t="s">
        <v>154</v>
      </c>
      <c r="B12" s="18"/>
      <c r="C12" s="7">
        <f>591998+4500</f>
        <v>596498</v>
      </c>
    </row>
    <row r="13" spans="1:3" ht="14.25" customHeight="1" x14ac:dyDescent="0.2">
      <c r="A13" s="157" t="s">
        <v>155</v>
      </c>
      <c r="B13" s="18"/>
      <c r="C13" s="7">
        <f>154696+11198+17500+5500+10000+7000+18883</f>
        <v>224777</v>
      </c>
    </row>
    <row r="14" spans="1:3" ht="14.25" customHeight="1" x14ac:dyDescent="0.2">
      <c r="A14" s="155" t="s">
        <v>156</v>
      </c>
      <c r="B14" s="18"/>
      <c r="C14" s="7">
        <f>158717+17</f>
        <v>158734</v>
      </c>
    </row>
    <row r="15" spans="1:3" ht="14.25" customHeight="1" x14ac:dyDescent="0.2">
      <c r="A15" s="10" t="s">
        <v>157</v>
      </c>
      <c r="B15" s="18"/>
      <c r="C15" s="7">
        <v>50613</v>
      </c>
    </row>
    <row r="16" spans="1:3" ht="14.25" customHeight="1" x14ac:dyDescent="0.2">
      <c r="A16" s="8" t="s">
        <v>10</v>
      </c>
      <c r="B16" s="19">
        <v>150776</v>
      </c>
      <c r="C16" s="9">
        <v>150776</v>
      </c>
    </row>
    <row r="17" spans="1:3" ht="14.25" customHeight="1" x14ac:dyDescent="0.2">
      <c r="A17" s="10" t="s">
        <v>22</v>
      </c>
      <c r="B17" s="20">
        <v>6768</v>
      </c>
      <c r="C17" s="11">
        <v>6768</v>
      </c>
    </row>
    <row r="18" spans="1:3" ht="15.75" customHeight="1" x14ac:dyDescent="0.2">
      <c r="A18" s="10" t="s">
        <v>11</v>
      </c>
      <c r="B18" s="20">
        <v>40000</v>
      </c>
      <c r="C18" s="11">
        <f>40000+20000</f>
        <v>60000</v>
      </c>
    </row>
    <row r="19" spans="1:3" ht="13.5" customHeight="1" x14ac:dyDescent="0.2">
      <c r="A19" s="10" t="s">
        <v>158</v>
      </c>
      <c r="B19" s="20"/>
      <c r="C19" s="11">
        <v>1254</v>
      </c>
    </row>
    <row r="20" spans="1:3" ht="15.75" customHeight="1" x14ac:dyDescent="0.2">
      <c r="A20" s="10" t="s">
        <v>12</v>
      </c>
      <c r="B20" s="20">
        <v>5366</v>
      </c>
      <c r="C20" s="11">
        <v>5366</v>
      </c>
    </row>
    <row r="21" spans="1:3" ht="14.25" customHeight="1" x14ac:dyDescent="0.2">
      <c r="A21" s="10" t="s">
        <v>159</v>
      </c>
      <c r="B21" s="20"/>
      <c r="C21" s="11">
        <f>2403+2025+21</f>
        <v>4449</v>
      </c>
    </row>
    <row r="22" spans="1:3" ht="14.25" customHeight="1" x14ac:dyDescent="0.25">
      <c r="A22" s="4" t="s">
        <v>13</v>
      </c>
      <c r="B22" s="21">
        <f>SUM(B3:B20)</f>
        <v>3737346</v>
      </c>
      <c r="C22" s="12">
        <f>SUM(C3:C21)</f>
        <v>9986914</v>
      </c>
    </row>
    <row r="23" spans="1:3" ht="14.25" customHeight="1" x14ac:dyDescent="0.2">
      <c r="A23" s="13" t="s">
        <v>14</v>
      </c>
      <c r="B23" s="22">
        <v>-6766</v>
      </c>
      <c r="C23" s="26">
        <v>-6766</v>
      </c>
    </row>
    <row r="24" spans="1:3" ht="15" customHeight="1" thickBot="1" x14ac:dyDescent="0.3">
      <c r="A24" s="14" t="s">
        <v>15</v>
      </c>
      <c r="B24" s="15">
        <f>B22+B23</f>
        <v>3730580</v>
      </c>
      <c r="C24" s="15">
        <f>C22+C23</f>
        <v>9980148</v>
      </c>
    </row>
    <row r="25" spans="1:3" ht="14.25" customHeight="1" thickTop="1" x14ac:dyDescent="0.2">
      <c r="A25" s="16"/>
      <c r="B25" s="23"/>
    </row>
    <row r="26" spans="1:3" ht="14.25" customHeight="1" x14ac:dyDescent="0.25">
      <c r="A26" s="4" t="s">
        <v>17</v>
      </c>
      <c r="B26" s="24" t="s">
        <v>2</v>
      </c>
      <c r="C26" s="5" t="s">
        <v>3</v>
      </c>
    </row>
    <row r="27" spans="1:3" ht="14.25" customHeight="1" x14ac:dyDescent="0.2">
      <c r="A27" s="8" t="s">
        <v>18</v>
      </c>
      <c r="B27" s="25">
        <v>846199</v>
      </c>
      <c r="C27" s="27">
        <f>847375+153</f>
        <v>847528</v>
      </c>
    </row>
    <row r="28" spans="1:3" ht="14.25" customHeight="1" x14ac:dyDescent="0.2">
      <c r="A28" s="155" t="s">
        <v>153</v>
      </c>
      <c r="B28" s="25"/>
      <c r="C28" s="27">
        <f>5191473+1366+166+85</f>
        <v>5193090</v>
      </c>
    </row>
    <row r="29" spans="1:3" ht="14.25" customHeight="1" x14ac:dyDescent="0.2">
      <c r="A29" s="156" t="s">
        <v>154</v>
      </c>
      <c r="B29" s="25"/>
      <c r="C29" s="27">
        <f>591998+4500</f>
        <v>596498</v>
      </c>
    </row>
    <row r="30" spans="1:3" ht="14.25" customHeight="1" x14ac:dyDescent="0.2">
      <c r="A30" s="8" t="s">
        <v>19</v>
      </c>
      <c r="B30" s="25">
        <v>2290698</v>
      </c>
      <c r="C30" s="27">
        <v>2290698</v>
      </c>
    </row>
    <row r="31" spans="1:3" ht="15.75" customHeight="1" x14ac:dyDescent="0.2">
      <c r="A31" s="10" t="s">
        <v>22</v>
      </c>
      <c r="B31" s="25">
        <v>6768</v>
      </c>
      <c r="C31" s="27">
        <v>6768</v>
      </c>
    </row>
    <row r="32" spans="1:3" ht="13.5" customHeight="1" x14ac:dyDescent="0.2">
      <c r="A32" s="10" t="s">
        <v>11</v>
      </c>
      <c r="B32" s="25">
        <v>40000</v>
      </c>
      <c r="C32" s="27">
        <f>40000+20000</f>
        <v>60000</v>
      </c>
    </row>
    <row r="33" spans="1:3" ht="14.25" x14ac:dyDescent="0.2">
      <c r="A33" s="10" t="s">
        <v>25</v>
      </c>
      <c r="B33" s="25">
        <v>24657</v>
      </c>
      <c r="C33" s="27">
        <v>24657</v>
      </c>
    </row>
    <row r="34" spans="1:3" ht="14.25" x14ac:dyDescent="0.2">
      <c r="A34" s="157" t="s">
        <v>155</v>
      </c>
      <c r="B34" s="25"/>
      <c r="C34" s="27">
        <f>154696+11198+17500+5500+10000+7000+18883</f>
        <v>224777</v>
      </c>
    </row>
    <row r="35" spans="1:3" ht="14.25" x14ac:dyDescent="0.2">
      <c r="A35" s="155" t="s">
        <v>156</v>
      </c>
      <c r="B35" s="25"/>
      <c r="C35" s="27">
        <f>158795+17</f>
        <v>158812</v>
      </c>
    </row>
    <row r="36" spans="1:3" ht="14.25" x14ac:dyDescent="0.2">
      <c r="A36" s="10" t="s">
        <v>157</v>
      </c>
      <c r="B36" s="25"/>
      <c r="C36" s="27">
        <v>50613</v>
      </c>
    </row>
    <row r="37" spans="1:3" ht="14.25" x14ac:dyDescent="0.2">
      <c r="A37" s="10" t="s">
        <v>26</v>
      </c>
      <c r="B37" s="25">
        <v>791819</v>
      </c>
      <c r="C37" s="27">
        <v>791819</v>
      </c>
    </row>
    <row r="38" spans="1:3" ht="14.25" x14ac:dyDescent="0.2">
      <c r="A38" s="10" t="s">
        <v>27</v>
      </c>
      <c r="B38" s="25">
        <v>43750</v>
      </c>
      <c r="C38" s="27">
        <v>43750</v>
      </c>
    </row>
    <row r="39" spans="1:3" ht="14.25" x14ac:dyDescent="0.2">
      <c r="A39" s="10" t="s">
        <v>159</v>
      </c>
      <c r="B39" s="25"/>
      <c r="C39" s="27">
        <f>2403+2046</f>
        <v>4449</v>
      </c>
    </row>
    <row r="40" spans="1:3" ht="15" x14ac:dyDescent="0.25">
      <c r="A40" s="4" t="s">
        <v>20</v>
      </c>
      <c r="B40" s="21">
        <f>SUM(B27:B38)</f>
        <v>4043891</v>
      </c>
      <c r="C40" s="12">
        <f>SUM(C27:C39)</f>
        <v>10293459</v>
      </c>
    </row>
    <row r="41" spans="1:3" ht="14.25" x14ac:dyDescent="0.2">
      <c r="A41" s="13" t="s">
        <v>14</v>
      </c>
      <c r="B41" s="22">
        <v>-6766</v>
      </c>
      <c r="C41" s="26">
        <v>-6766</v>
      </c>
    </row>
    <row r="42" spans="1:3" ht="15" customHeight="1" thickBot="1" x14ac:dyDescent="0.3">
      <c r="A42" s="14" t="s">
        <v>21</v>
      </c>
      <c r="B42" s="15">
        <f>+B40+B41</f>
        <v>4037125</v>
      </c>
      <c r="C42" s="15">
        <f>+C40+C41</f>
        <v>10286693</v>
      </c>
    </row>
    <row r="43" spans="1:3" ht="13.5" thickTop="1" x14ac:dyDescent="0.2">
      <c r="A43" s="16" t="s">
        <v>16</v>
      </c>
      <c r="B43" s="23"/>
    </row>
    <row r="44" spans="1:3" ht="14.25" x14ac:dyDescent="0.2">
      <c r="B44" s="1"/>
      <c r="C44" s="9"/>
    </row>
    <row r="45" spans="1:3" ht="14.25" x14ac:dyDescent="0.2">
      <c r="A45" s="10" t="s">
        <v>24</v>
      </c>
      <c r="B45" s="20">
        <v>507323</v>
      </c>
      <c r="C45" s="11">
        <v>507323</v>
      </c>
    </row>
    <row r="46" spans="1:3" ht="14.25" x14ac:dyDescent="0.2">
      <c r="A46" s="28" t="s">
        <v>23</v>
      </c>
      <c r="B46" s="29">
        <v>200778</v>
      </c>
      <c r="C46" s="30">
        <v>200778</v>
      </c>
    </row>
    <row r="47" spans="1:3" ht="15" customHeight="1" thickBot="1" x14ac:dyDescent="0.3">
      <c r="A47" s="14" t="s">
        <v>30</v>
      </c>
      <c r="B47" s="15">
        <f>+B45-B46</f>
        <v>306545</v>
      </c>
      <c r="C47" s="15">
        <f>+C45-C46</f>
        <v>306545</v>
      </c>
    </row>
    <row r="48" spans="1:3" ht="15" thickTop="1" x14ac:dyDescent="0.2">
      <c r="A48" s="10"/>
      <c r="B48" s="31"/>
      <c r="C48" s="32"/>
    </row>
    <row r="49" spans="1:3" ht="15" thickBot="1" x14ac:dyDescent="0.25">
      <c r="A49" s="10"/>
      <c r="B49" s="31"/>
      <c r="C49" s="32"/>
    </row>
    <row r="50" spans="1:3" ht="15.75" thickBot="1" x14ac:dyDescent="0.3">
      <c r="A50" s="33" t="s">
        <v>31</v>
      </c>
      <c r="B50" s="34">
        <f>+B24+B45</f>
        <v>4237903</v>
      </c>
      <c r="C50" s="35">
        <f>+C24+C45</f>
        <v>10487471</v>
      </c>
    </row>
    <row r="51" spans="1:3" ht="15.75" thickBot="1" x14ac:dyDescent="0.3">
      <c r="A51" s="33" t="s">
        <v>32</v>
      </c>
      <c r="B51" s="34">
        <f>+B42+B46</f>
        <v>4237903</v>
      </c>
      <c r="C51" s="35">
        <f>+C42+C46</f>
        <v>10487471</v>
      </c>
    </row>
    <row r="52" spans="1:3" x14ac:dyDescent="0.2">
      <c r="B52" s="1"/>
    </row>
    <row r="53" spans="1:3" ht="14.25" x14ac:dyDescent="0.2">
      <c r="B53" s="1"/>
      <c r="C53" s="17"/>
    </row>
    <row r="54" spans="1:3" ht="14.25" x14ac:dyDescent="0.2">
      <c r="B54" s="1"/>
      <c r="C54" s="17"/>
    </row>
    <row r="55" spans="1:3" x14ac:dyDescent="0.2">
      <c r="B55" s="1"/>
    </row>
    <row r="56" spans="1:3" x14ac:dyDescent="0.2">
      <c r="B56" s="1"/>
    </row>
    <row r="57" spans="1:3" x14ac:dyDescent="0.2">
      <c r="B57" s="1"/>
    </row>
    <row r="58" spans="1:3" x14ac:dyDescent="0.2">
      <c r="B58" s="1"/>
    </row>
    <row r="59" spans="1:3" x14ac:dyDescent="0.2">
      <c r="B59" s="1"/>
    </row>
    <row r="63" spans="1:3" x14ac:dyDescent="0.2">
      <c r="B63" s="1"/>
      <c r="C63" s="1"/>
    </row>
    <row r="64" spans="1:3" x14ac:dyDescent="0.2">
      <c r="B64" s="1"/>
      <c r="C64" s="1"/>
    </row>
    <row r="65" spans="2:3" x14ac:dyDescent="0.2">
      <c r="B65" s="1"/>
      <c r="C65" s="1"/>
    </row>
    <row r="66" spans="2:3" x14ac:dyDescent="0.2">
      <c r="B66" s="1"/>
      <c r="C66" s="1"/>
    </row>
    <row r="67" spans="2:3" x14ac:dyDescent="0.2">
      <c r="B67" s="1"/>
      <c r="C67" s="1"/>
    </row>
    <row r="68" spans="2:3" x14ac:dyDescent="0.2">
      <c r="B68" s="1"/>
      <c r="C68" s="1"/>
    </row>
    <row r="74" spans="2:3" x14ac:dyDescent="0.2">
      <c r="B74" s="1"/>
      <c r="C74" s="1"/>
    </row>
    <row r="75" spans="2:3" x14ac:dyDescent="0.2">
      <c r="B75" s="1"/>
      <c r="C75" s="1"/>
    </row>
    <row r="78" spans="2:3" x14ac:dyDescent="0.2">
      <c r="B78" s="1"/>
      <c r="C78" s="1"/>
    </row>
    <row r="79" spans="2:3" x14ac:dyDescent="0.2">
      <c r="B79" s="1"/>
      <c r="C79" s="1"/>
    </row>
  </sheetData>
  <phoneticPr fontId="1" type="noConversion"/>
  <pageMargins left="0.98425196850393704" right="0.98425196850393704" top="0.55118110236220474" bottom="0.9055118110236221" header="0.31496062992125984" footer="0.39370078740157483"/>
  <pageSetup paperSize="9" scale="92" firstPageNumber="17" orientation="portrait" useFirstPageNumber="1" r:id="rId1"/>
  <headerFooter alignWithMargins="0">
    <oddHeader>&amp;C&amp;"Arial,Kurzíva"Příloha č. 4 - Upravený rozpočet Olomouckého kraje na rok 2015 po schválení rozpočtových změn</oddHeader>
    <oddFooter xml:space="preserve">&amp;L&amp;"Arial,Kurzíva"Zastupitelstvo OK 20.2.2015
6.2.1. - Rozpočet Olomouckého kraje 2015 - rozpočtové změny DODATEK
Příloha č.4: Upravený rozpočet OK na rok 2015 po schválení rozpočtových změn&amp;R&amp;"Arial,Kurzíva"Strana &amp;P (celkem 17)&amp;"Arial,Obyčejné"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Příloha č. 1</vt:lpstr>
      <vt:lpstr>Příloha č. 2</vt:lpstr>
      <vt:lpstr>Příloha č. 3</vt:lpstr>
      <vt:lpstr>Příloha  č. 4</vt:lpstr>
      <vt:lpstr>'Příloha č. 1'!Oblast_tisku</vt:lpstr>
      <vt:lpstr>'Příloha č. 2'!Oblast_tisku</vt:lpstr>
      <vt:lpstr>'Příloha č. 3'!Oblast_tisku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2015-02-11T12:24:32Z</cp:lastPrinted>
  <dcterms:created xsi:type="dcterms:W3CDTF">2007-02-21T09:44:06Z</dcterms:created>
  <dcterms:modified xsi:type="dcterms:W3CDTF">2015-02-11T12:24:35Z</dcterms:modified>
</cp:coreProperties>
</file>