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570" windowHeight="1164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'List1'!$2:$4</definedName>
    <definedName name="_xlnm.Print_Area" localSheetId="0">'List1'!$A$1:$Z$90</definedName>
  </definedNames>
  <calcPr fullCalcOnLoad="1"/>
</workbook>
</file>

<file path=xl/sharedStrings.xml><?xml version="1.0" encoding="utf-8"?>
<sst xmlns="http://schemas.openxmlformats.org/spreadsheetml/2006/main" count="843" uniqueCount="551">
  <si>
    <t>Žadatel</t>
  </si>
  <si>
    <t>Název akce/projetku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</si>
  <si>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</si>
  <si>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</si>
  <si>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</si>
  <si>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</si>
  <si>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</si>
  <si>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</si>
  <si>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</si>
  <si>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Návrh předkladatele</t>
  </si>
  <si>
    <t>CELKEM</t>
  </si>
  <si>
    <t>evidenční číslo ve VFP</t>
  </si>
  <si>
    <t>Celkové náklady realizované akce/projektu</t>
  </si>
  <si>
    <t>Termín akce/realizace projektu</t>
  </si>
  <si>
    <t>od</t>
  </si>
  <si>
    <t>do</t>
  </si>
  <si>
    <t>Okres Jeseník</t>
  </si>
  <si>
    <t>Okres Olomouc</t>
  </si>
  <si>
    <t>Okres Prostějov</t>
  </si>
  <si>
    <t>Okres Přerov</t>
  </si>
  <si>
    <t>Okres Šumperk</t>
  </si>
  <si>
    <t>CELKEM BODU</t>
  </si>
  <si>
    <t>Vlastní zdroje</t>
  </si>
  <si>
    <t>Jiné zdroje</t>
  </si>
  <si>
    <t>Jeseník</t>
  </si>
  <si>
    <t>Olomouc</t>
  </si>
  <si>
    <t>Přerov</t>
  </si>
  <si>
    <t>Šumperk</t>
  </si>
  <si>
    <t>Popis akce/projektu</t>
  </si>
  <si>
    <t>Účel použití dotace na akci/projekt</t>
  </si>
  <si>
    <t>Bodové hodnocení</t>
  </si>
  <si>
    <t>A1</t>
  </si>
  <si>
    <t>A2</t>
  </si>
  <si>
    <t>B1</t>
  </si>
  <si>
    <t>B2</t>
  </si>
  <si>
    <t>C1</t>
  </si>
  <si>
    <t>C2</t>
  </si>
  <si>
    <t>Návrh ROK</t>
  </si>
  <si>
    <t>de minimis</t>
  </si>
  <si>
    <t>DIČ</t>
  </si>
  <si>
    <t>19014074</t>
  </si>
  <si>
    <t>CZ19014074</t>
  </si>
  <si>
    <t>FK Brodek u Přerova, z.s.</t>
  </si>
  <si>
    <t>Tyršova 564</t>
  </si>
  <si>
    <t>Brodek u Přerova</t>
  </si>
  <si>
    <t>Spolek</t>
  </si>
  <si>
    <t>Údržba hrací plochy fotbalového hřiště je v současnosti vykonávána starším žacím traktorem, který je již fyzicky opotřebovaný. Řešením je nákup nového traktoru.</t>
  </si>
  <si>
    <t>Dotace bude použita na nákup nového žacího traktoru.</t>
  </si>
  <si>
    <t>8/18</t>
  </si>
  <si>
    <t>12/18</t>
  </si>
  <si>
    <t>Nákup žacího traktoru pro údržbu fotbalového areálu FK Brodek u Přerova, z.s.</t>
  </si>
  <si>
    <t>Tělocvičná jednota Sokol Náklo</t>
  </si>
  <si>
    <t>Náklo č.p. 90</t>
  </si>
  <si>
    <t>Náklo</t>
  </si>
  <si>
    <t>Pobočný spolek</t>
  </si>
  <si>
    <t>61989576</t>
  </si>
  <si>
    <t>Filtrační stanice</t>
  </si>
  <si>
    <t>Projekt zahrnuje nákup automatické filtrační stanice k zavlažování fotbalového hřiště.</t>
  </si>
  <si>
    <t>Dotace bude použita na nákup filtrační stanice RSL ROTODISC.</t>
  </si>
  <si>
    <t>1.8.</t>
  </si>
  <si>
    <t>31.8.</t>
  </si>
  <si>
    <t>TJ Sokol Bělotín, z. s.</t>
  </si>
  <si>
    <t>Bělotín č.p. 323</t>
  </si>
  <si>
    <t>Bělotín</t>
  </si>
  <si>
    <t>49558030</t>
  </si>
  <si>
    <t>Údržba a bezpečnost na hřišti TJ Sokol Bělotín</t>
  </si>
  <si>
    <t>10/18</t>
  </si>
  <si>
    <t>ČESKÁ PARAŠUTISTICKÁ ASOCIACE z.s.</t>
  </si>
  <si>
    <t>Přerovská 485/35</t>
  </si>
  <si>
    <t>Olomouc - Holice</t>
  </si>
  <si>
    <t>22817930</t>
  </si>
  <si>
    <t>Nákup studentského padákového kompletu</t>
  </si>
  <si>
    <t>Nákupem studentského padákového kompletu se zaplní mezera při přechodu z padáku používaného při základním výcviku do pokračovacího kurzu.</t>
  </si>
  <si>
    <t>Dotace bude použita na nákup studentského padákového kompletu.</t>
  </si>
  <si>
    <t>4/18</t>
  </si>
  <si>
    <t>11/18</t>
  </si>
  <si>
    <t>TJ Sokol Držovice, z. s.</t>
  </si>
  <si>
    <t>Za Olomouckou 289</t>
  </si>
  <si>
    <t>Držovice</t>
  </si>
  <si>
    <t>44160453</t>
  </si>
  <si>
    <t>Nákup techniky na údržbu 2018</t>
  </si>
  <si>
    <t>Projekt se vztahuje na nákup techniky k údržbě - travního traktoru, včetně příslušenství.</t>
  </si>
  <si>
    <t>Dotace bude použita na nákup travního traktoru včetně příslušenství.</t>
  </si>
  <si>
    <t>1/18</t>
  </si>
  <si>
    <t>6/18</t>
  </si>
  <si>
    <t>Sokolská župa Olomoucká - Smrčkova</t>
  </si>
  <si>
    <t>Rooseveltova 127/34</t>
  </si>
  <si>
    <t>Olomouc - Nové sady</t>
  </si>
  <si>
    <t>60338920</t>
  </si>
  <si>
    <t>Pořízení pružné gymnastické podlahy (Airtrack) pro nácvik a závody TeamGymu</t>
  </si>
  <si>
    <t>Pořízení pružných akrobatických nafukovacích gymnastických podlah pro pořádání soutěží Malý TeamGym a TeamGym Junior zlepší tréninkové podmínky pro sportovce.</t>
  </si>
  <si>
    <t>Dotace bude použita na pořízení 2 ks nových pružných akrobatických nafukovacích gymnastických podlah o rozměrech 12m x 2m x 20cm.</t>
  </si>
  <si>
    <t>9/18</t>
  </si>
  <si>
    <t>Závodí 333</t>
  </si>
  <si>
    <t>Kojetín I - Město</t>
  </si>
  <si>
    <t>45180466</t>
  </si>
  <si>
    <t>Podpora investiční akce pro sport v roce 2018</t>
  </si>
  <si>
    <t>Projekt zahrnuje nákup nového sekacího traktoru, včetně příslušenství.</t>
  </si>
  <si>
    <t>Dotace bude použita na nákup sekacího traktoru, včetně příslušentství.</t>
  </si>
  <si>
    <t>5/18</t>
  </si>
  <si>
    <t>Tělovýchovná Jednota Sokol Dlouhá Loučka z.s.</t>
  </si>
  <si>
    <t>Sportovní 371</t>
  </si>
  <si>
    <t>Dlouhá Loučka</t>
  </si>
  <si>
    <t>60780886</t>
  </si>
  <si>
    <t>Zahradní traktor na trávu</t>
  </si>
  <si>
    <t>TJ Sokol zajišťuje provoz a údržbu sportovního areálu v Dlouhé Loučce. V areálu se nachází fotbalové hřiště, dětské hřiště a hřiště pro malou kopanou.</t>
  </si>
  <si>
    <t>Dotace bude použita na nákup zahradního traktoru na trávu.</t>
  </si>
  <si>
    <t>FOTBALOVÝ KLUB KOZLOVICE, z.s.</t>
  </si>
  <si>
    <t>Přerov IV - Kozlovice 215</t>
  </si>
  <si>
    <t>47999152</t>
  </si>
  <si>
    <t>Zabezpečení údržby sportoviště fotbalového klubu Kozlovice - nákup travní sekačky</t>
  </si>
  <si>
    <t>Cílem projektu je zakoupení travní sekačky s příslušenstvím, která má sloužit k zabezpečení pravidelné údržby sportovních ploch FK Kozlovice.</t>
  </si>
  <si>
    <t>Dotace bude použita na nákup travní sekačky včetně příslušenství (vertikulátoru).</t>
  </si>
  <si>
    <t>Hanácký paraklub, z.s.</t>
  </si>
  <si>
    <t>Neředín 926</t>
  </si>
  <si>
    <t>26523566</t>
  </si>
  <si>
    <t>Para</t>
  </si>
  <si>
    <t>TJ Hodolany, z.s.</t>
  </si>
  <si>
    <t>Farského 376/14</t>
  </si>
  <si>
    <t>Olomouc - Hodolany</t>
  </si>
  <si>
    <t>42869595</t>
  </si>
  <si>
    <t>Pořízení techniky na údržbu travnatých ploch</t>
  </si>
  <si>
    <t>Nákup techniky na údržbu travnatých ploch pro fotbalové hřiště a dětské hřiště ZŠ Řezníčkova.</t>
  </si>
  <si>
    <t>7/18</t>
  </si>
  <si>
    <t>Nákup vertikuláru k odstranění zbytků trávy a zároveň na prořezání vrchní vrstvy půdy.</t>
  </si>
  <si>
    <t>SK Kojetín 2016, z.s.</t>
  </si>
  <si>
    <t>Podvalí 629</t>
  </si>
  <si>
    <t>05032211</t>
  </si>
  <si>
    <t>Vznik a provoz sportovního centra mládeže SK Kojetín</t>
  </si>
  <si>
    <t>Dotace bude použita na nákup zahradního traktoru a 2 sad bezpečných fotbalových branek.</t>
  </si>
  <si>
    <t>Projekt zahrnuje nákup zahradního traktoru pro sečení hlavní hrací plochy a nákup bezpečných hliníkových fotbalových branek.</t>
  </si>
  <si>
    <t>SK Kojetín si zajistil vytvoření Sportovního střediska mládeže (SCM). Projekt řeší nákup sportovního trenažéru.</t>
  </si>
  <si>
    <t>Dotace bude použita na nákup 3 volejbalových trenažérů.</t>
  </si>
  <si>
    <t>TJ Sigma Lutín z.s.</t>
  </si>
  <si>
    <t>Růžová 298</t>
  </si>
  <si>
    <t>Lutín</t>
  </si>
  <si>
    <t>14615070</t>
  </si>
  <si>
    <t>Vřetenová sekačka pro TJ Sigma Lutín</t>
  </si>
  <si>
    <t>Projekt je zaměřen na zkvalitnění údržby travnatých hracích ploch pro kopanou, které jsou využívány spolkem TJ Sigma Lutín z.s.</t>
  </si>
  <si>
    <t>Dotace bude použita na nákup speciální jednovřetenové sekačky na travnatá hřiště s příslušenstvím.</t>
  </si>
  <si>
    <t>Dynamo Javorník, z.s.</t>
  </si>
  <si>
    <t>Družstevní 431</t>
  </si>
  <si>
    <t>Javorník</t>
  </si>
  <si>
    <t>43961312</t>
  </si>
  <si>
    <t>Pořízení traktorku včetně příslušenství pro údržbu travnaté plochy hřiště</t>
  </si>
  <si>
    <t>Dynamo Javorník, z.s. se potýká se zastaralou technikou na údržbu travnatého povrchu fotbalového hřiště. Pořízení nového traktorku by zlepšilo podmínky pro sportovní vyžití široké veřejnosti v Javorníku.</t>
  </si>
  <si>
    <t>Dotace bude použita na nákup traktorku včetně příslušenství pro údržbu travnaté plochy hřiště.</t>
  </si>
  <si>
    <t>Fotbalový klub Slavoj Kojetín - Kovalovice, z.s.</t>
  </si>
  <si>
    <t>FC HVOZD, z.s.</t>
  </si>
  <si>
    <t>Hvozd 145</t>
  </si>
  <si>
    <t>Hvozd</t>
  </si>
  <si>
    <t>44159901</t>
  </si>
  <si>
    <t>Pořízení traktorové sekačky na údržbu hřiště</t>
  </si>
  <si>
    <t>Záměrem projektu je dlouhodobá, systémová podpora, rozvoj a zkvalitnění sportovní přípravy mladých a seniorských fotbalistů FC HVOZD a zabezpečení jejich sportovní činnosti.</t>
  </si>
  <si>
    <t>Dotace bude použita na pořízení traktorové sekačky - sekacího traktoru Comfort.</t>
  </si>
  <si>
    <t>Tělocvičná jednota Sokol Šternberk</t>
  </si>
  <si>
    <t>Zahradní 1418/23</t>
  </si>
  <si>
    <t>Šternberk</t>
  </si>
  <si>
    <t>62335421</t>
  </si>
  <si>
    <t>Vybavení nářadím pro SG Sokol Šternbek - přeskokový stůl</t>
  </si>
  <si>
    <t>Projekt řeší zkvalitnění přípravy oddílu sportovní gymnastiky TJ Sokol Šternberk. Cílem je získání přeskokového stolu, který odpovídá současným trendům rozvoje a potřeb vrcholového tréninku sportovní gymnastiky.</t>
  </si>
  <si>
    <t>Dotace bude použita na nákup přeskokového stolu ERGOJET, popřípadě stolu obdobného typu.</t>
  </si>
  <si>
    <t>Tělocvičná jednota Sokol Olomouc</t>
  </si>
  <si>
    <t>17. listopadu 788/1</t>
  </si>
  <si>
    <t>60799650</t>
  </si>
  <si>
    <t>CZ60799650</t>
  </si>
  <si>
    <t>Zařízení pro čištění a údržbu tělocvičných prostor a nářadí</t>
  </si>
  <si>
    <t>Sportovní plochy jsou využívány mnoha skupinami sportovců. Vzhledem k vytíženosti objektu je třeba pořídit čistící zařízení.</t>
  </si>
  <si>
    <t>Dotace bude použita na nákup zařízení pro vysávání, čištění a údržbu ploch a nářadí.</t>
  </si>
  <si>
    <t>Moravský veslařský klub Haná, z.s.</t>
  </si>
  <si>
    <t>Legionářská 1319/10</t>
  </si>
  <si>
    <t>04084608</t>
  </si>
  <si>
    <t>Pořízení závodní veslice pro mládež</t>
  </si>
  <si>
    <t>Pro sportovní růst a zvýšení členské zákldny klubu je potřebné pořízení novějších závodních lodí.</t>
  </si>
  <si>
    <t>Dotace bude použita na zakoupení závodní veslice - dvojskifu - výrobní značky Swift.</t>
  </si>
  <si>
    <t>TJ Sokol Hrabišín, z.s.</t>
  </si>
  <si>
    <t>Hrabišín 296</t>
  </si>
  <si>
    <t>Hrabišín</t>
  </si>
  <si>
    <t>44939990</t>
  </si>
  <si>
    <t>Údržba hrací plochy hřiště TJ Sokol Hrabišín</t>
  </si>
  <si>
    <t>Současný stav sečícího zařízení je již nevyhovující a je třeba zakoupit nové.</t>
  </si>
  <si>
    <t>Dotace bude použita na zakoupení zahradního traktoru.</t>
  </si>
  <si>
    <t>3/18</t>
  </si>
  <si>
    <t>AVZO TSČ ČR Vidnava p.s.</t>
  </si>
  <si>
    <t>Růžová 264</t>
  </si>
  <si>
    <t>Vidnava</t>
  </si>
  <si>
    <t>70640025</t>
  </si>
  <si>
    <t>Údržba sportovního prostředí v co nejvyšší kvalitě</t>
  </si>
  <si>
    <t>Projekt řeší zakoupení zahradního traktorku na údržbu pozemku střelnice.</t>
  </si>
  <si>
    <t>Dotace bude použita na nákup zahradního traktorku.</t>
  </si>
  <si>
    <t>U hřiště 652</t>
  </si>
  <si>
    <t>Velké Losiny</t>
  </si>
  <si>
    <t>TJ Sokol Velké Losiny z.s.</t>
  </si>
  <si>
    <t>45237981</t>
  </si>
  <si>
    <t>Zakoupení nové vřetenové sekačky</t>
  </si>
  <si>
    <t>Projekt zahrnuje nákup sekačky na sekání dvou fotbalových hřišť.</t>
  </si>
  <si>
    <t>Dotace bude použita na nákup nové vřetenové sekačky.</t>
  </si>
  <si>
    <t>FK Bohdíkov z.s.</t>
  </si>
  <si>
    <t>Bohdíkov 163</t>
  </si>
  <si>
    <t>Bohdíkov</t>
  </si>
  <si>
    <t>14617498</t>
  </si>
  <si>
    <t>Nákup sekačky pro FK Bohdíkov</t>
  </si>
  <si>
    <t>Předmětem projektu je nákup žacího stroje - traktorové sekačky na sečení travnatého fotbalového hřiště FK Bohdíkov.</t>
  </si>
  <si>
    <t>Dotace bude použita na nákup žacího stroje.</t>
  </si>
  <si>
    <t>Fotbalový klub Výšovice, z.s.</t>
  </si>
  <si>
    <t>Výšovice 184</t>
  </si>
  <si>
    <t>Výšovice</t>
  </si>
  <si>
    <t>44160500</t>
  </si>
  <si>
    <t>Strojní zařízení pro údržbu travnaté plochy fotbalového hřiště</t>
  </si>
  <si>
    <t>Hanácký kuželkářský klub Olomouc, spolek</t>
  </si>
  <si>
    <t>70238022</t>
  </si>
  <si>
    <t>Pořízení automatického leštícího stroje na kuželkářské dráhy</t>
  </si>
  <si>
    <t>Dotace bude použita na nákup automatického leštícího stroje na kuželkářské dráhy.</t>
  </si>
  <si>
    <t>U stadionu 1221/4</t>
  </si>
  <si>
    <t>Údržba kuželkářských drah je velice náročnou činností. Tuto údržbu by velice usnadnil nákup automatického leštícího stroje.</t>
  </si>
  <si>
    <t>Tělovýchovná jednota Pavlovice u Kojetína, z. s.</t>
  </si>
  <si>
    <t>Pavlovice u Kojetína 111</t>
  </si>
  <si>
    <t>Pavlovice u Kojetína</t>
  </si>
  <si>
    <t>16367782</t>
  </si>
  <si>
    <t>Nákup vybavení na údržbu a provoz areálu TJ Pavlovice u Kojetína</t>
  </si>
  <si>
    <t>Záměrem projektu je zkvalitnění zázemí pro naši TJ. Rádi bychom zakoupili travní sekačku - traktor, pro údržbu našeho areálu.</t>
  </si>
  <si>
    <t>Dotace bude použita na nákup travní sekačky - traktoru včetně příslušenství.</t>
  </si>
  <si>
    <t>Kostelec na Hané</t>
  </si>
  <si>
    <t>Pro zkvalitnění údržby travnaté plochy fotbalového hřiště chceme zakoupit strojní zařízení na údržbu a regeneraci travního porostu.</t>
  </si>
  <si>
    <t>Dotace bude použita na nákup strojního zařízení na údržbu (vertikulace, hnojení, vyčesávání).</t>
  </si>
  <si>
    <t>FK Velká Bystřice, z. s.</t>
  </si>
  <si>
    <t>Příční 356</t>
  </si>
  <si>
    <t>Velká Bystřice</t>
  </si>
  <si>
    <t>05424933</t>
  </si>
  <si>
    <t>Sekačka pro FK Velká Bystřice, z. s.</t>
  </si>
  <si>
    <t>V rámci projektu bude zakoupena sekačka, která bude udržovat fotbalové hřiště a vedlejší tréninkovou plochu.</t>
  </si>
  <si>
    <t>Dotace bude použita na pořízení sekačky.</t>
  </si>
  <si>
    <t>Sportovní klub Přerov 1908 z.s.</t>
  </si>
  <si>
    <t>Petřivalského 584/1</t>
  </si>
  <si>
    <t>Přerov I - Město</t>
  </si>
  <si>
    <t>00533963</t>
  </si>
  <si>
    <t>Údržba travnatých ploch sportovního stadionu a údržba podlahové plochy v hale stolního tenisu</t>
  </si>
  <si>
    <t>Záměr projektu se týká dvou objektů ve vlastnictví SK Přerov 1908 z.s. - sportovního areálu s travnatou plochou a haly se sportovním povrchem na stolní tenis. Naším záměrem je pořízení vlastní techniky na údržbu travnatých ploch a čistícího stroje do sportovní haly.</t>
  </si>
  <si>
    <t>Dotace bude použita na nákup traktoru a zahradní sekačky na sečení travnatých ploch a čistícího stroje na podlahu v hale stolního tenisu.</t>
  </si>
  <si>
    <t>Ski klub Hranice, spolek</t>
  </si>
  <si>
    <t>Palackého 1906</t>
  </si>
  <si>
    <t>Hranice I - Město</t>
  </si>
  <si>
    <t>28553241</t>
  </si>
  <si>
    <t>Rozvoj skiareálu Potštát - zasněžovací dělo</t>
  </si>
  <si>
    <t xml:space="preserve">Pořízení nového zasněžovacího děla je pro provoz našeho areálu nutné. </t>
  </si>
  <si>
    <t xml:space="preserve">Dotace bude použita na nákup nového sněžného děla. </t>
  </si>
  <si>
    <t>SK Chválkovice z.s.</t>
  </si>
  <si>
    <t>Chválkovice 515</t>
  </si>
  <si>
    <t>48770311</t>
  </si>
  <si>
    <t>Nákup zahradního traktoru - sekačky pro údržbu sportovního areálu SK Chválkovice z.s.</t>
  </si>
  <si>
    <t>Pro údržbu hrací plochy je nezbytné pravidelné sekání a současná sekačka klubu je již za hranicí životnosti.</t>
  </si>
  <si>
    <t>Dotace bude použita na nákup zahradního traktoru - sekačky.</t>
  </si>
  <si>
    <t>Veslařský klub Přerov, z. s.</t>
  </si>
  <si>
    <t>Bezručova 770/4</t>
  </si>
  <si>
    <t>64601749</t>
  </si>
  <si>
    <t>Veslařská loď čtyřka párová/nepárová pro mládež</t>
  </si>
  <si>
    <t xml:space="preserve">Cílem projektu je pořízení bezkormidelnické čtyřky, na níž je možné jezdit párové i nepárové disciplíny. </t>
  </si>
  <si>
    <t>Dotace bude použita na nákup nové veslařské lodě.</t>
  </si>
  <si>
    <t>TJ Sokol Velký Týnec, z.s.</t>
  </si>
  <si>
    <t>Příčná 437</t>
  </si>
  <si>
    <t>Velký Týnec</t>
  </si>
  <si>
    <t>48809781</t>
  </si>
  <si>
    <t>Pořízení traktoru - travní sekačky</t>
  </si>
  <si>
    <t>Vzhledem k narůstajícímu počtu uživatelů fotbalového hřiště rozšiřujeme areál o druhou travnatou plochu. Údržba obou trávníků je náročná, proto žádáme o nový traktorek.</t>
  </si>
  <si>
    <t>Dotace bude použita na nákup travní sekačky - traktoru.</t>
  </si>
  <si>
    <t>Projekt zahrnuje nákup padákového kompletu (záchranného padáku, postroje padáku a dva hlavní vrchlíky). Záměrem nákupu tohoto provozního materiálu je docílení vysoké bezpečnosti při provádění seskoků.</t>
  </si>
  <si>
    <t>Dotace bude použita na nákup provozního materiálu pro seskoky padákem.</t>
  </si>
  <si>
    <t>Dotace bude použita na nákup zahradního traktoru s příslušenstvím.</t>
  </si>
  <si>
    <t>Tenisový klub Přerov, spolek</t>
  </si>
  <si>
    <t>U Tenisu 3250/16</t>
  </si>
  <si>
    <t>14617200</t>
  </si>
  <si>
    <t>Traktor AL-KO</t>
  </si>
  <si>
    <t>Pořízení malotraktoru je nezbytné pro údržbu areálu TK, zejména pro přípravu tenisových dvorců před zahájením venkovní sezóny, každodenní údržbu dvorců, válcování, sečení travnytých ploch.</t>
  </si>
  <si>
    <t>Dotace bude použita na nákup traktoru AL-KO.</t>
  </si>
  <si>
    <t>FC Kostelec na Hané, z. s.</t>
  </si>
  <si>
    <t>44160143</t>
  </si>
  <si>
    <t>Stroje na úpravu hřiště</t>
  </si>
  <si>
    <t>Akce je zaměřena na nákup tažného vertikulátoru k péči o fotbalový trávník.</t>
  </si>
  <si>
    <t>Dotace bude použita na nákup vertikulátoru s příslušenstvím.</t>
  </si>
  <si>
    <t>Legionářská č.ev. 101</t>
  </si>
  <si>
    <t>TJ Sokol Hustopeče nad Bečvou, z.s.</t>
  </si>
  <si>
    <t>Školní 153</t>
  </si>
  <si>
    <t>Hustopeče nad Bečvou</t>
  </si>
  <si>
    <t>61985473</t>
  </si>
  <si>
    <t>Zavlažovací zařízení - TJ Sokol Hustopeče nad Bečvou</t>
  </si>
  <si>
    <t>Záměrem projektu je pořízení poloautomatického zavlažovacího systému pro travnatou plochu - hřiště v areálu TJ.</t>
  </si>
  <si>
    <t>Dotace bude použita na pořízení poloautomatického zavlažovacího zařízení.</t>
  </si>
  <si>
    <t>FK Slavonín, z.s.</t>
  </si>
  <si>
    <t>Jižní 149/30</t>
  </si>
  <si>
    <t>Olomouc - Slavonín</t>
  </si>
  <si>
    <t>48807389</t>
  </si>
  <si>
    <t>Pořízení dlouhodobého hmotného a nehmotného majetku - ochranné sítě</t>
  </si>
  <si>
    <t>Současné ochranné sítě jsou za svou životností vlivem každodenní ochrany při sportovních aktivitách. V rámci projektu bude pořízen dlouhodobý hmotný majetek - soubor sportovních záchytných sítí.</t>
  </si>
  <si>
    <t>Dotace bude použita na pořízení souboru nových sportovních ochranných sítí.</t>
  </si>
  <si>
    <t>Tenis Centrum Olomouc, s.r.o.</t>
  </si>
  <si>
    <t>Ibsenova 496/19</t>
  </si>
  <si>
    <t>62360159</t>
  </si>
  <si>
    <t>TCO investice</t>
  </si>
  <si>
    <t>Olomouc - Povel</t>
  </si>
  <si>
    <t>Společnost s ručením omezeným</t>
  </si>
  <si>
    <t>CZ62360159</t>
  </si>
  <si>
    <t>Tělocvičná jednota Sokol Šumperk</t>
  </si>
  <si>
    <t>U tenisu 1106/4</t>
  </si>
  <si>
    <t>13643240</t>
  </si>
  <si>
    <t>Pořízení technického prostředku a strojů ke zkvalitnění podmínek provozu a údržby majetku ve vlastnictví TJ - sekačka travní dvoububnová, včetně příslušenství</t>
  </si>
  <si>
    <t xml:space="preserve">Vzhledem k velikosti plochy tenisového areálu je nutné zakoupení nové techniky. </t>
  </si>
  <si>
    <t>Dotace bude použita na nákup dvoububnové travní sekačky včetně příslušenství.</t>
  </si>
  <si>
    <t>FK Jeseník, z. s.</t>
  </si>
  <si>
    <t>Dukelská 498/19</t>
  </si>
  <si>
    <t>26570831</t>
  </si>
  <si>
    <t>CZ26570831</t>
  </si>
  <si>
    <t>Provoz a údržba sportovního areálu</t>
  </si>
  <si>
    <t>Zkvalitnění údržby areálu, údržba travnatých hřišť a hřišť s UMT (hnojení, rekultivace, lajnování, kartáčování, zavlažování a celková údržba).</t>
  </si>
  <si>
    <t>TJ Sokol Horní Újezd, z.s.</t>
  </si>
  <si>
    <t>Horní Újezd 83</t>
  </si>
  <si>
    <t>Horní Újezd</t>
  </si>
  <si>
    <t>60782072</t>
  </si>
  <si>
    <t>Pořízení techniky na údržbu sportovního areálu</t>
  </si>
  <si>
    <t>Cílem předkládaného projektu je pořízení techniky - traktorku pro údržbu sportovního areálu v obci Horní Újezd.</t>
  </si>
  <si>
    <t>Dotace bude použita na nákup traktoru pro sečení travnatého hřiště.</t>
  </si>
  <si>
    <t>Tělovýchovná jednota Fotbalový klub Ruda nad Moravou z.s.</t>
  </si>
  <si>
    <t>Sportovní 301</t>
  </si>
  <si>
    <t>Ruda nad Moravou</t>
  </si>
  <si>
    <t>22757201</t>
  </si>
  <si>
    <t>Nákup zahradního traktoru včetně vlečného vozíku</t>
  </si>
  <si>
    <t>Bez zakoupení nových strojů může být v brzké době ohrožena naše činnost z důvodu neschopnosti udržovat rozsáhlou plochu sportovního areálu.</t>
  </si>
  <si>
    <t>Dotace bude použita na nákup zahradního traktoru (sekačky) včetně vlečného vozíku.</t>
  </si>
  <si>
    <t>Tělovýchovná jednota Sokol Čekyně, z.s.</t>
  </si>
  <si>
    <t>Pod Lipami 12/3</t>
  </si>
  <si>
    <t>47998750</t>
  </si>
  <si>
    <t>Sekací traktor pro fotbalové hřiště</t>
  </si>
  <si>
    <t xml:space="preserve">Záměrem projektu je pořízení novějšího, výkonnějšího a kvalitnějšího sekacího traktoru pro sečení fotbalového hřiště. </t>
  </si>
  <si>
    <t>Dotace bude použita na nákup sekacího traktoru.</t>
  </si>
  <si>
    <t>Přerov VII - Čekyně</t>
  </si>
  <si>
    <t>Tělocvičná jednota Sokol Štěpánov</t>
  </si>
  <si>
    <t>Dolní 270/17</t>
  </si>
  <si>
    <t>Štěpánov</t>
  </si>
  <si>
    <t>68919191</t>
  </si>
  <si>
    <t>TJ SPARTAK PŘEROV, spolek</t>
  </si>
  <si>
    <t>00534935</t>
  </si>
  <si>
    <t>CZ00534935</t>
  </si>
  <si>
    <t>Podpora investičních akcí v oblasti sportu TJ SPARTAK PŘEROV, spolek</t>
  </si>
  <si>
    <t>Dotace bude použita na nákup podlahového mycího stroje a zahradního traktoru.</t>
  </si>
  <si>
    <t>Projekt zahrnuje 2 investiční akce - zakoupení podlahového mycího stroje F-SCL 50 B do víceúčelové sportovní haly a zakoupení zahradního traktoru.</t>
  </si>
  <si>
    <t>Tělocvičná jednota Sokol Střelice</t>
  </si>
  <si>
    <t>Střelice 131</t>
  </si>
  <si>
    <t>Uničov</t>
  </si>
  <si>
    <t>60800968</t>
  </si>
  <si>
    <t>CZ60800968</t>
  </si>
  <si>
    <t>Program na podporu investičních akcí v oblasti sportu - provoz a údržba sportovních a tělovýchovných zařízení v Olomouckém kraji v roce 2018</t>
  </si>
  <si>
    <t>Nákup travní sekačky s příslušenstvím na sečení fotbalových hřišť ve Střelicích.</t>
  </si>
  <si>
    <t>Dotace bude použita na nákup travní sekačky s příslušenstvím.</t>
  </si>
  <si>
    <t>JUDO WARRIORS Olomouc, z.s.</t>
  </si>
  <si>
    <t>06245081</t>
  </si>
  <si>
    <t>Nákup speciální podlahy - tatami puzzle</t>
  </si>
  <si>
    <t xml:space="preserve">Olomouc </t>
  </si>
  <si>
    <t>Legionářská 1319/10, Nová Ulice</t>
  </si>
  <si>
    <t>Sportovní klub Žeravice, spolek</t>
  </si>
  <si>
    <t>U Stadionu 214/7</t>
  </si>
  <si>
    <t>Přerov XII - Žeravice</t>
  </si>
  <si>
    <t>45180521</t>
  </si>
  <si>
    <t>CZ45180521</t>
  </si>
  <si>
    <t>Výměna ukazatelů skóre na hlavním hřišti</t>
  </si>
  <si>
    <t>Záměrem tohoto projektu je výměna ukazatelů skóre na hlavním venkovním hřišti v házenkářském areálu v Žeravicích.</t>
  </si>
  <si>
    <t>Dotace bude použita na pořízení sady ukazatelů skóre včetně ovládacího panelu.</t>
  </si>
  <si>
    <t>SK Sokol Lobodice, z.s.</t>
  </si>
  <si>
    <t>Lobodice 39</t>
  </si>
  <si>
    <t>Lobodice</t>
  </si>
  <si>
    <t>47999195</t>
  </si>
  <si>
    <t>CZ47999195</t>
  </si>
  <si>
    <t>Jako v peřince na fotbalovém hřišti v Lobodicích</t>
  </si>
  <si>
    <t>Vzhledem k častému využití hrací plochy nejen SK Sokol, ale i veřejností, potřebujeme kvalitní trávník, který vyžaduje pečlivou údržbu. Rádi bychom pořídili kvalitní vertikulátor.</t>
  </si>
  <si>
    <t>Dotace bude použita na nákup taženého vertikulátoru.</t>
  </si>
  <si>
    <t>Klub rychlostní kanoistiky Slovan Hranice, z.s.</t>
  </si>
  <si>
    <t>Valcha 189</t>
  </si>
  <si>
    <t>04726316</t>
  </si>
  <si>
    <t>Nákup 2 ks pádlovacího trenažéru Dansprint pro mládež</t>
  </si>
  <si>
    <t>Hranice IV - Drahotuše</t>
  </si>
  <si>
    <t>Projekt zahrnuje nákup 2 kusů pádlovacích trenažérů pro mládež i dospělé.</t>
  </si>
  <si>
    <t>Dotace bude použita na nákup pádlovacího trenažéru C1 (kanoe) a pádlovacího trenažéru K1 (kajak).</t>
  </si>
  <si>
    <t>KANOISTIKA KOJETÍN z.s.</t>
  </si>
  <si>
    <t>Samota 1371</t>
  </si>
  <si>
    <t>44940327</t>
  </si>
  <si>
    <t>Provoz a údržba areálu KANOISTIKY KOJETÍN, z.s.</t>
  </si>
  <si>
    <t>Záměrem projektu je financování nákupu traktoru včetně příslušenství českého výrobce Dakr a pádlovacího trenažéru dánského výrobce Dansprint.</t>
  </si>
  <si>
    <t>Dotace bude použita na nákup traktoru a pádlovacího trenažéru.</t>
  </si>
  <si>
    <t>1. HFK Olomouc a.s.</t>
  </si>
  <si>
    <t>Staškova 652/28</t>
  </si>
  <si>
    <t>25864483</t>
  </si>
  <si>
    <t>Akciová společnost</t>
  </si>
  <si>
    <t>Údržba 1. HFK Olomouc - investice</t>
  </si>
  <si>
    <t>Záměrem projektu je pořízení sekačky pro fotbalová hřiště za účelem zabezpečení údržby travnatých ploch ve sportovním areálu 1. HFK Olomouc.</t>
  </si>
  <si>
    <t>Dotace bude použita na nákup sekačky.</t>
  </si>
  <si>
    <t>CZ25864483</t>
  </si>
  <si>
    <t>SKUP Olomouc, z.s.</t>
  </si>
  <si>
    <t>U sportovní haly 38/2</t>
  </si>
  <si>
    <t>00562335</t>
  </si>
  <si>
    <t>Podpora reprezentantů Olomouckého kraje v účasti na MS ve vodním slalomu - nákup 3 ks závodních lodí</t>
  </si>
  <si>
    <t>Účast na Mistrovství světa je spojena s nákupem nové lodě pro 3 členy oddílu kanoistiky SKUP Olomouc, z.s.</t>
  </si>
  <si>
    <t>Dotace bude použita na nákup 3 lodí pro reprezentanty České republiky.</t>
  </si>
  <si>
    <t>Olomouc - Lazce</t>
  </si>
  <si>
    <t>TJ Sokol Příkazy, z.s.</t>
  </si>
  <si>
    <t>Příkazy 125</t>
  </si>
  <si>
    <t>Příkazy</t>
  </si>
  <si>
    <t>48769860</t>
  </si>
  <si>
    <t>Údržba sportovišť</t>
  </si>
  <si>
    <t>Dotace bude použita na nákup aerifikátoru.</t>
  </si>
  <si>
    <t>Údržba sportovišť - travnaté hrací plochy.</t>
  </si>
  <si>
    <t>Fotbalový klub Hanušovice z.s.</t>
  </si>
  <si>
    <t>Sportovní 70</t>
  </si>
  <si>
    <t>Hanušovice</t>
  </si>
  <si>
    <t>64986004</t>
  </si>
  <si>
    <t>Nákup zahradního traktůrku na sekání trávy</t>
  </si>
  <si>
    <t>Projekt zahrnuje pořízení zahradního traktůrku určeného k sekání travnatých ploch, především travnatého hřiště v areálu FK Hanušovice.</t>
  </si>
  <si>
    <t>Dotace bude použita na nákup zahradního traktůrku.</t>
  </si>
  <si>
    <t>TJ SOKOL ŠTÍTY, spolek</t>
  </si>
  <si>
    <t>Štíty</t>
  </si>
  <si>
    <t>43961339</t>
  </si>
  <si>
    <t>Údržba hřiště</t>
  </si>
  <si>
    <t>Projekt zahrnuje nákup nové sekačky na údržbu hřiště.</t>
  </si>
  <si>
    <t>náměstí Míru 5</t>
  </si>
  <si>
    <t>Tenisový klub Jindřichov, z.s.</t>
  </si>
  <si>
    <t>Jindřichov 143</t>
  </si>
  <si>
    <t>Jindřichov</t>
  </si>
  <si>
    <t>05915074</t>
  </si>
  <si>
    <t>Pořízení tenisového nahrávacího stroje</t>
  </si>
  <si>
    <t>Záměrem předloženého projektu je nákup tenisového nahrávacího stroje, jehož pořízením dojde k rozšíření a zkvalitnění tréninkové činnosti tenisového oddílu působícího v obci Jindřichov.</t>
  </si>
  <si>
    <t>Dotace bude použita na nákup tenisového nahrávacího stroje.</t>
  </si>
  <si>
    <t>Sportovní klub Slatinice, z.s.</t>
  </si>
  <si>
    <t>Slatinice 50</t>
  </si>
  <si>
    <t>Slatinice</t>
  </si>
  <si>
    <t>16626397</t>
  </si>
  <si>
    <t>Fotbalové branky - SK Slatinice</t>
  </si>
  <si>
    <t>Cílem projektu je pořízení nových, hliníkových fotbalových branek, které nahradí branky stávající (především z důvodu bezpečnosti).</t>
  </si>
  <si>
    <t>Tělocvičná jednota Sokol Olomouc - Neředín</t>
  </si>
  <si>
    <t>60781165</t>
  </si>
  <si>
    <t>Rozvoj a údržba sportoviště - herna TJ Sokol Neředín</t>
  </si>
  <si>
    <t>Neředínská 9/58</t>
  </si>
  <si>
    <t>Olomouc - Neředín</t>
  </si>
  <si>
    <t>JUDO KLUB OLOMOUC, z.s.</t>
  </si>
  <si>
    <t>70233977</t>
  </si>
  <si>
    <t>Pořízení tatami v tělocvičně při ZŠ Terera</t>
  </si>
  <si>
    <t>Nové tatami o rozměru 12 m x 12 m umožní vytvořit ucelenou plochu po celé tělocvičně.</t>
  </si>
  <si>
    <t>Dotace bude použita na nákup nového tatami.</t>
  </si>
  <si>
    <t>Na střelnici 1212/39, Nová Ulice</t>
  </si>
  <si>
    <t>Tělocvičná jednota Sokol Olšany u Prostějova</t>
  </si>
  <si>
    <t>Olšany u Prostějova 218</t>
  </si>
  <si>
    <t>Olšany u Prostějova</t>
  </si>
  <si>
    <t>47920173</t>
  </si>
  <si>
    <t>Sportovní areál TJ Sokol Olšany u Prostějova</t>
  </si>
  <si>
    <t>Cílem projektu je zkvalitnění vybavení pro údržbu sportovního areálu TJ Sokol Olšany u Prostějova. Vybavení sestává z pořízení výkonného komunálního traktoru, který bude vybaven žací sadou, sadou pro čištění a zametání inline ploch a přepravním vozíkem.</t>
  </si>
  <si>
    <t>Dotace bude použita na nákup komunálního traktoru.</t>
  </si>
  <si>
    <t>TJ Sokol Určice, z.s.</t>
  </si>
  <si>
    <t>Určice 350</t>
  </si>
  <si>
    <t>Určice</t>
  </si>
  <si>
    <t>44053487</t>
  </si>
  <si>
    <t>Vřetenová sekačka pro TJ Sokol Určice</t>
  </si>
  <si>
    <t>Projekt je zaměřen na zkvalitnění údržby travnatých hracích ploch pro kopanou. Projekt řeší nákup vřetenové sekačky na travnatá hřiště do vlastnictví TJ Sokol Určice.</t>
  </si>
  <si>
    <t>Dotace bude použita na nákup speciální vřetenové sekačky s příslušenstvím.</t>
  </si>
  <si>
    <t>Blahoslavova 1434/15</t>
  </si>
  <si>
    <t>45237191</t>
  </si>
  <si>
    <t xml:space="preserve">FOTBALOVÝ KLUB ŠTERNBERK, z.s. </t>
  </si>
  <si>
    <t>Modernizace provozu a údržby areálu FK Šternberk, z.s. 2018</t>
  </si>
  <si>
    <t>Projekt si klade za cíl nákup nové světelné časomíry. Dále projekt řeší nákup nového zahradního travního traktoru, technicky odpovídajícímu rozsahu sečení a údržby travnatých hracích a tréninkových ploch areálu FK.</t>
  </si>
  <si>
    <t>Dotace bude použita na nákup světelné fotbalové časomíry a zahradního travního traktoru.</t>
  </si>
  <si>
    <t>TJ Baník Staré Město, spolek</t>
  </si>
  <si>
    <t>Kladská 171</t>
  </si>
  <si>
    <t>Staré Město</t>
  </si>
  <si>
    <t>43961410</t>
  </si>
  <si>
    <t>Nákup vertikulátoru</t>
  </si>
  <si>
    <t xml:space="preserve">Žadatel má v záměru koupi profi vertikulátoru k údržbě fotbalového hřiště. </t>
  </si>
  <si>
    <t>Dotace bude použita na nákup vertikulátoru.</t>
  </si>
  <si>
    <t>Sokol Sudkov z.s.</t>
  </si>
  <si>
    <t>Sudkov 96</t>
  </si>
  <si>
    <t>Sudkov</t>
  </si>
  <si>
    <t>44939302</t>
  </si>
  <si>
    <t>Nákup zahradního traktoru</t>
  </si>
  <si>
    <t>Projekt zahrnuje nákup zahradního traktoru s cílem snížení nákladů na údržbu sportovního areálu a celkového zkvalitnění hracích ploch.</t>
  </si>
  <si>
    <t xml:space="preserve">Dotace bude použita na nákup zahradního traktoru. </t>
  </si>
  <si>
    <t>Tělovýchovná jednota Union Lověšice, z.s.</t>
  </si>
  <si>
    <t>U Sokolovny 269/5a</t>
  </si>
  <si>
    <t>Přerov III - Lověšice</t>
  </si>
  <si>
    <t>44889062</t>
  </si>
  <si>
    <t>Podpora investiční akce - provoz a údržba sportovního zařízení</t>
  </si>
  <si>
    <t>Sportovní 157</t>
  </si>
  <si>
    <t>Opatovice</t>
  </si>
  <si>
    <t>60782269</t>
  </si>
  <si>
    <t>Zajištění údržby a provozu areálu "Pod hory" TJ Sokol Opatovice</t>
  </si>
  <si>
    <t>Projekt je určen na zajištění celoročního provozu sportovního areálu TJ SOKOL Opatovice. Zátěž areálu je vysoká a současné technické vybavení nestačí zajistit všechny potřeby na údržbu.</t>
  </si>
  <si>
    <t>TJ SOKOL Opatovice, z.s.</t>
  </si>
  <si>
    <t>TJ Sokol Brodek u Prostějova, z.s.</t>
  </si>
  <si>
    <t>Tyršova 235</t>
  </si>
  <si>
    <t>Brodek u Prostějova</t>
  </si>
  <si>
    <t>16367634</t>
  </si>
  <si>
    <t>Pořízení úklidové techniky</t>
  </si>
  <si>
    <t>Záměrem projektu je pořízení úklidové techniky pro údržbu sportovního zařízení - sokolovny, tedy pořízení podlahového mycího stroje.</t>
  </si>
  <si>
    <t>Dotace bude použita na nákup podlahového mycího stroje.</t>
  </si>
  <si>
    <t>SSK Pod Špičákem, spolek Písečná</t>
  </si>
  <si>
    <t>Písečná 1</t>
  </si>
  <si>
    <t>Písečná</t>
  </si>
  <si>
    <t>60339462</t>
  </si>
  <si>
    <t>Modernizace stávajícího zařízení - zabezpečení a zkvalitnění podmínek ke sportovnímu vyžití</t>
  </si>
  <si>
    <t>Cílem projketu je výměna zastaralých, opotřebených a poruchových ručně ovládaných vrhaček za vrhačky na elektrický pohon s dálkovým ovládáním provozu. Chceme modernizovat naši sportovní střelnici.</t>
  </si>
  <si>
    <t>Dotace bude použita na nákup vrhaček včetně potřebného ovladače.</t>
  </si>
  <si>
    <t>Tvrdíkova 578/10</t>
  </si>
  <si>
    <t>49593340</t>
  </si>
  <si>
    <t>Zkvalitnění podmínek provozu hřiště s umělým povrchem</t>
  </si>
  <si>
    <t>Hlavní náplní projektu je zlepšení údržby hřiště s umělým povrchem prostřednictvím nákupu mechanizace na údržbu/vyčesávání tohoto sportoviště.</t>
  </si>
  <si>
    <t>Dotace bude použita na nákup mechanizace na údržbu/vyčesávání hřiště s umělým povrchem.</t>
  </si>
  <si>
    <t>Tělovýchovná jednota Slovan Černovír, z.s.</t>
  </si>
  <si>
    <t>SK Uničov, z.s.</t>
  </si>
  <si>
    <t>U Stadionu 619</t>
  </si>
  <si>
    <t>64631273</t>
  </si>
  <si>
    <t>Modernizace areálu hřiště s umělým povrchem - SK Uničov</t>
  </si>
  <si>
    <t>Projekt si klade za cíl modernizaci areálu SK Uničov, na hřišti s umělým povrchem zakoupením nové světelné časomíry.</t>
  </si>
  <si>
    <t>Dotace bude použita na nákup nové světelné fotbalové časomíry.</t>
  </si>
  <si>
    <t>SK Hranice, z.s.</t>
  </si>
  <si>
    <t>Žáčkova 1442</t>
  </si>
  <si>
    <t>49558218</t>
  </si>
  <si>
    <t>CZ49558218</t>
  </si>
  <si>
    <t>Podpora provozu a údržby v SK Hranice</t>
  </si>
  <si>
    <t>FC Želatovice z.s.</t>
  </si>
  <si>
    <t>Želatovice</t>
  </si>
  <si>
    <t>42866774</t>
  </si>
  <si>
    <t>Zavlažování fotbalových hřišť v areálu FC Želatovice</t>
  </si>
  <si>
    <t>Cílem projektu je pořízení kvalitního, automaticky posuvného zavlažovače včetně připojovací hadice na zdroj vody.</t>
  </si>
  <si>
    <t>Dotace bude použita na nákup zavlažovače pro zavlažování dvou travnatých fotbalových hřišť.</t>
  </si>
  <si>
    <t>Želatovice 221</t>
  </si>
  <si>
    <t>Sportovní klub Bludov, z.s.</t>
  </si>
  <si>
    <t>Jana Žižky 195</t>
  </si>
  <si>
    <t>Bludov</t>
  </si>
  <si>
    <t>22740112</t>
  </si>
  <si>
    <t>Nákup sekačky a nových střídaček</t>
  </si>
  <si>
    <t>Projekt zahrnuje pořízení nové sekačky v hodnotě 200 000 Kč a a 2 kusů nových střídaček v hodnotě 100 000 Kč.</t>
  </si>
  <si>
    <t>Dotace bude použita na nákup sekačky a 2 kusů nových střídaček.</t>
  </si>
  <si>
    <t>Projekt zahrnuje nákup nové technologie v nové nafukovací tenisové hale.</t>
  </si>
  <si>
    <t>Dotace bude použita na nákup nové technologie v tenisové hale - dmychadlo s elektromotorem, topná jednotka, hořák, nouzový agregát, regulace tepla, vzduchové kanály a rozvodná skříň.</t>
  </si>
  <si>
    <t>Dotace bude použita na nákup rekultivačního stroje (80 000 Kč), tažného kartáče (40 000 Kč) a ovládacích panelů a trysek na zavlažovací systém (60 000 Kč).</t>
  </si>
  <si>
    <t xml:space="preserve">Cílem projektu je zkvalitnění podmínek pro poskytování sportovní činnosti klubu SK Hranice zakoupením strojů na údržbu a provoz. </t>
  </si>
  <si>
    <t>Dotace bude použita na nákup víceúčelového smyku EUROGREEN na údržbu travnatých ploch a na nákup výsledkové tabule na fotbalové hřiště.</t>
  </si>
  <si>
    <t>Projekt slouží k zlepšení technického vybavení sportoviště - lepší orientaci sportovců a diváků při fotbalových utkáních.</t>
  </si>
  <si>
    <t>Dotace bude použita na nákup časomíry - výsledkové tabule.</t>
  </si>
  <si>
    <t>Projekt zahrnuje nákup podlahového mycího stroje.</t>
  </si>
  <si>
    <t>V rámci zkvalitnění tréninkových podmínek žádáme o zakoupení speciální podložky na úpolové sporty - tatami-puzzle o velikosti 20 m x 11 m. Puzzle tatami tvoří tréninkový povrch jako celek.</t>
  </si>
  <si>
    <t>Dotace bude použita na zakoupení puzzle tatami, které vytvoří ucelenou podložku.</t>
  </si>
  <si>
    <t>Dotace bude použita na nákup nových, hliníkových fotbalových branek.</t>
  </si>
  <si>
    <t>Sokol Štěpánov, oddíl rychlostní kanoistiky - pořízení posilovacího stroje</t>
  </si>
  <si>
    <t>S pomocí posilovacích strojů se v zimním období dá zajistit kvalitní vedení tréninku pro rychlostní kanoistiku.</t>
  </si>
  <si>
    <t>Dotace bude použita na pořízení posilovacího stroje pro kanoisty.</t>
  </si>
  <si>
    <t>NE</t>
  </si>
  <si>
    <t>SOUČET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</si>
</sst>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#,##0.000\ &quot;Kč&quot;"/>
    <numFmt numFmtId="168" formatCode="#,##0.0\ &quot;Kč&quot;"/>
    <numFmt numFmtId="169" formatCode="#,##0.00\ _K_č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22" fillId="7" borderId="8" applyNumberFormat="0" applyAlignment="0" applyProtection="0"/>
    <xf numFmtId="0" fontId="33" fillId="7" borderId="9" applyNumberFormat="0" applyAlignment="0" applyProtection="0"/>
    <xf numFmtId="0" fontId="3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Continuous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Continuous" vertical="center" wrapText="1"/>
    </xf>
    <xf numFmtId="0" fontId="12" fillId="0" borderId="13" xfId="0" applyFont="1" applyFill="1" applyBorder="1" applyAlignment="1">
      <alignment horizontal="centerContinuous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Continuous" wrapText="1"/>
    </xf>
    <xf numFmtId="0" fontId="13" fillId="0" borderId="14" xfId="0" applyFont="1" applyFill="1" applyBorder="1" applyAlignment="1">
      <alignment horizontal="centerContinuous" wrapText="1"/>
    </xf>
    <xf numFmtId="0" fontId="12" fillId="0" borderId="12" xfId="0" applyFont="1" applyFill="1" applyBorder="1" applyAlignment="1">
      <alignment horizontal="centerContinuous" wrapText="1"/>
    </xf>
    <xf numFmtId="0" fontId="12" fillId="0" borderId="11" xfId="0" applyFont="1" applyBorder="1" applyAlignment="1">
      <alignment horizontal="center" wrapText="1"/>
    </xf>
    <xf numFmtId="0" fontId="12" fillId="0" borderId="15" xfId="0" applyFont="1" applyBorder="1" applyAlignment="1">
      <alignment horizontal="centerContinuous" vertical="center"/>
    </xf>
    <xf numFmtId="0" fontId="12" fillId="0" borderId="16" xfId="0" applyFont="1" applyBorder="1" applyAlignment="1">
      <alignment wrapText="1"/>
    </xf>
    <xf numFmtId="0" fontId="12" fillId="0" borderId="10" xfId="0" applyFont="1" applyFill="1" applyBorder="1" applyAlignment="1">
      <alignment horizontal="centerContinuous" wrapText="1"/>
    </xf>
    <xf numFmtId="0" fontId="13" fillId="0" borderId="17" xfId="0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top"/>
    </xf>
    <xf numFmtId="49" fontId="10" fillId="0" borderId="20" xfId="0" applyNumberFormat="1" applyFont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left" vertical="top" wrapText="1"/>
    </xf>
    <xf numFmtId="49" fontId="10" fillId="0" borderId="20" xfId="0" applyNumberFormat="1" applyFont="1" applyBorder="1" applyAlignment="1">
      <alignment horizontal="right" vertical="top" wrapText="1"/>
    </xf>
    <xf numFmtId="3" fontId="10" fillId="0" borderId="20" xfId="0" applyNumberFormat="1" applyFont="1" applyBorder="1" applyAlignment="1">
      <alignment horizontal="right" vertical="center"/>
    </xf>
    <xf numFmtId="3" fontId="10" fillId="25" borderId="2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 horizontal="right"/>
    </xf>
    <xf numFmtId="165" fontId="35" fillId="25" borderId="0" xfId="0" applyNumberFormat="1" applyFont="1" applyFill="1" applyBorder="1" applyAlignment="1">
      <alignment/>
    </xf>
    <xf numFmtId="0" fontId="10" fillId="0" borderId="20" xfId="0" applyFont="1" applyBorder="1" applyAlignment="1">
      <alignment horizontal="left" vertical="top" wrapText="1"/>
    </xf>
    <xf numFmtId="49" fontId="10" fillId="0" borderId="20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vertical="top"/>
    </xf>
    <xf numFmtId="49" fontId="10" fillId="0" borderId="22" xfId="0" applyNumberFormat="1" applyFont="1" applyBorder="1" applyAlignment="1">
      <alignment horizontal="left" vertical="top" wrapText="1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2" xfId="0" applyNumberFormat="1" applyFont="1" applyBorder="1" applyAlignment="1">
      <alignment horizontal="right" vertical="top" wrapText="1"/>
    </xf>
    <xf numFmtId="0" fontId="10" fillId="0" borderId="22" xfId="0" applyFont="1" applyBorder="1" applyAlignment="1">
      <alignment horizontal="left" vertical="top" wrapText="1"/>
    </xf>
    <xf numFmtId="3" fontId="10" fillId="0" borderId="22" xfId="0" applyNumberFormat="1" applyFont="1" applyBorder="1" applyAlignment="1">
      <alignment horizontal="right" vertical="center"/>
    </xf>
    <xf numFmtId="49" fontId="10" fillId="0" borderId="22" xfId="0" applyNumberFormat="1" applyFont="1" applyBorder="1" applyAlignment="1">
      <alignment horizontal="right" vertical="center"/>
    </xf>
    <xf numFmtId="3" fontId="10" fillId="25" borderId="22" xfId="0" applyNumberFormat="1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1" fillId="0" borderId="23" xfId="0" applyFont="1" applyFill="1" applyBorder="1" applyAlignment="1">
      <alignment horizontal="centerContinuous" vertical="center" wrapText="1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0" fontId="12" fillId="0" borderId="23" xfId="0" applyFont="1" applyFill="1" applyBorder="1" applyAlignment="1">
      <alignment horizontal="centerContinuous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Continuous" wrapText="1"/>
    </xf>
    <xf numFmtId="0" fontId="13" fillId="0" borderId="24" xfId="0" applyFont="1" applyFill="1" applyBorder="1" applyAlignment="1">
      <alignment horizontal="centerContinuous" wrapText="1"/>
    </xf>
    <xf numFmtId="0" fontId="12" fillId="0" borderId="14" xfId="0" applyFont="1" applyFill="1" applyBorder="1" applyAlignment="1">
      <alignment horizontal="centerContinuous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vertical="top"/>
    </xf>
    <xf numFmtId="49" fontId="10" fillId="0" borderId="30" xfId="0" applyNumberFormat="1" applyFont="1" applyBorder="1" applyAlignment="1">
      <alignment horizontal="left" vertical="top" wrapText="1"/>
    </xf>
    <xf numFmtId="49" fontId="10" fillId="0" borderId="30" xfId="0" applyNumberFormat="1" applyFont="1" applyFill="1" applyBorder="1" applyAlignment="1">
      <alignment horizontal="left" vertical="top" wrapText="1"/>
    </xf>
    <xf numFmtId="49" fontId="10" fillId="0" borderId="30" xfId="0" applyNumberFormat="1" applyFont="1" applyBorder="1" applyAlignment="1">
      <alignment horizontal="right" vertical="top" wrapText="1"/>
    </xf>
    <xf numFmtId="0" fontId="10" fillId="0" borderId="30" xfId="0" applyFont="1" applyBorder="1" applyAlignment="1">
      <alignment horizontal="left" vertical="top" wrapText="1"/>
    </xf>
    <xf numFmtId="3" fontId="10" fillId="0" borderId="30" xfId="0" applyNumberFormat="1" applyFont="1" applyBorder="1" applyAlignment="1">
      <alignment horizontal="right" vertical="center"/>
    </xf>
    <xf numFmtId="49" fontId="10" fillId="0" borderId="30" xfId="0" applyNumberFormat="1" applyFont="1" applyBorder="1" applyAlignment="1">
      <alignment horizontal="right" vertical="center"/>
    </xf>
    <xf numFmtId="3" fontId="10" fillId="25" borderId="30" xfId="0" applyNumberFormat="1" applyFont="1" applyFill="1" applyBorder="1" applyAlignment="1">
      <alignment horizontal="right" vertical="center"/>
    </xf>
    <xf numFmtId="0" fontId="10" fillId="0" borderId="31" xfId="0" applyFont="1" applyBorder="1" applyAlignment="1">
      <alignment vertical="top"/>
    </xf>
    <xf numFmtId="49" fontId="10" fillId="0" borderId="25" xfId="0" applyNumberFormat="1" applyFont="1" applyBorder="1" applyAlignment="1">
      <alignment horizontal="left" vertical="top" wrapText="1"/>
    </xf>
    <xf numFmtId="49" fontId="10" fillId="0" borderId="25" xfId="0" applyNumberFormat="1" applyFont="1" applyFill="1" applyBorder="1" applyAlignment="1">
      <alignment horizontal="left" vertical="top" wrapText="1"/>
    </xf>
    <xf numFmtId="49" fontId="10" fillId="0" borderId="25" xfId="0" applyNumberFormat="1" applyFont="1" applyBorder="1" applyAlignment="1">
      <alignment horizontal="right" vertical="top" wrapText="1"/>
    </xf>
    <xf numFmtId="0" fontId="10" fillId="0" borderId="25" xfId="0" applyFont="1" applyBorder="1" applyAlignment="1">
      <alignment horizontal="left" vertical="top" wrapText="1"/>
    </xf>
    <xf numFmtId="3" fontId="10" fillId="0" borderId="25" xfId="0" applyNumberFormat="1" applyFont="1" applyBorder="1" applyAlignment="1">
      <alignment horizontal="right" vertical="center"/>
    </xf>
    <xf numFmtId="49" fontId="10" fillId="0" borderId="25" xfId="0" applyNumberFormat="1" applyFont="1" applyBorder="1" applyAlignment="1">
      <alignment horizontal="right" vertical="center"/>
    </xf>
    <xf numFmtId="3" fontId="10" fillId="25" borderId="25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Continuous" wrapText="1"/>
    </xf>
    <xf numFmtId="0" fontId="12" fillId="0" borderId="24" xfId="0" applyFont="1" applyFill="1" applyBorder="1" applyAlignment="1">
      <alignment horizontal="centerContinuous" wrapText="1"/>
    </xf>
    <xf numFmtId="3" fontId="10" fillId="0" borderId="0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165" fontId="3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165" fontId="9" fillId="25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right" vertical="top"/>
    </xf>
    <xf numFmtId="0" fontId="10" fillId="0" borderId="21" xfId="0" applyFont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Fill="1" applyBorder="1" applyAlignment="1">
      <alignment vertical="center"/>
    </xf>
    <xf numFmtId="165" fontId="9" fillId="25" borderId="0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wrapText="1"/>
    </xf>
    <xf numFmtId="0" fontId="13" fillId="0" borderId="33" xfId="0" applyFont="1" applyFill="1" applyBorder="1" applyAlignment="1">
      <alignment horizontal="left" wrapText="1"/>
    </xf>
    <xf numFmtId="0" fontId="12" fillId="0" borderId="11" xfId="0" applyFont="1" applyBorder="1" applyAlignment="1">
      <alignment horizontal="center" textRotation="90" wrapText="1"/>
    </xf>
    <xf numFmtId="3" fontId="10" fillId="0" borderId="34" xfId="0" applyNumberFormat="1" applyFont="1" applyBorder="1" applyAlignment="1">
      <alignment horizontal="right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Continuous" wrapText="1"/>
    </xf>
    <xf numFmtId="0" fontId="12" fillId="0" borderId="26" xfId="0" applyFont="1" applyFill="1" applyBorder="1" applyAlignment="1">
      <alignment horizontal="centerContinuous" wrapText="1"/>
    </xf>
    <xf numFmtId="0" fontId="12" fillId="0" borderId="14" xfId="0" applyFont="1" applyFill="1" applyBorder="1" applyAlignment="1">
      <alignment horizontal="centerContinuous" wrapText="1"/>
    </xf>
    <xf numFmtId="0" fontId="10" fillId="0" borderId="22" xfId="0" applyFont="1" applyFill="1" applyBorder="1" applyAlignment="1">
      <alignment horizontal="left" vertical="top" wrapText="1"/>
    </xf>
    <xf numFmtId="49" fontId="10" fillId="0" borderId="34" xfId="0" applyNumberFormat="1" applyFont="1" applyBorder="1" applyAlignment="1">
      <alignment horizontal="left" vertical="top" wrapText="1"/>
    </xf>
    <xf numFmtId="49" fontId="10" fillId="0" borderId="34" xfId="0" applyNumberFormat="1" applyFont="1" applyFill="1" applyBorder="1" applyAlignment="1">
      <alignment horizontal="left" vertical="top" wrapText="1"/>
    </xf>
    <xf numFmtId="49" fontId="10" fillId="0" borderId="34" xfId="0" applyNumberFormat="1" applyFont="1" applyBorder="1" applyAlignment="1">
      <alignment horizontal="right" vertical="top" wrapText="1"/>
    </xf>
    <xf numFmtId="0" fontId="10" fillId="0" borderId="34" xfId="0" applyFont="1" applyBorder="1" applyAlignment="1">
      <alignment horizontal="left" vertical="top" wrapText="1"/>
    </xf>
    <xf numFmtId="49" fontId="10" fillId="0" borderId="34" xfId="0" applyNumberFormat="1" applyFont="1" applyBorder="1" applyAlignment="1">
      <alignment horizontal="right" vertical="center"/>
    </xf>
    <xf numFmtId="3" fontId="10" fillId="25" borderId="34" xfId="0" applyNumberFormat="1" applyFont="1" applyFill="1" applyBorder="1" applyAlignment="1">
      <alignment horizontal="right" vertical="center"/>
    </xf>
    <xf numFmtId="3" fontId="10" fillId="0" borderId="34" xfId="0" applyNumberFormat="1" applyFont="1" applyFill="1" applyBorder="1" applyAlignment="1">
      <alignment vertical="center"/>
    </xf>
    <xf numFmtId="0" fontId="10" fillId="26" borderId="2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65" fontId="9" fillId="0" borderId="0" xfId="0" applyNumberFormat="1" applyFont="1" applyFill="1" applyBorder="1" applyAlignment="1">
      <alignment horizontal="center" vertical="center"/>
    </xf>
    <xf numFmtId="165" fontId="35" fillId="25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10" fillId="26" borderId="22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38" xfId="0" applyNumberFormat="1" applyFont="1" applyFill="1" applyBorder="1" applyAlignment="1">
      <alignment horizontal="center" vertical="center"/>
    </xf>
    <xf numFmtId="3" fontId="10" fillId="25" borderId="39" xfId="0" applyNumberFormat="1" applyFont="1" applyFill="1" applyBorder="1" applyAlignment="1">
      <alignment horizontal="center" vertical="center"/>
    </xf>
    <xf numFmtId="3" fontId="10" fillId="25" borderId="40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25" borderId="28" xfId="0" applyNumberFormat="1" applyFont="1" applyFill="1" applyBorder="1" applyAlignment="1">
      <alignment horizontal="center" vertical="center"/>
    </xf>
    <xf numFmtId="3" fontId="10" fillId="25" borderId="41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vertical="top"/>
    </xf>
    <xf numFmtId="3" fontId="10" fillId="25" borderId="42" xfId="0" applyNumberFormat="1" applyFont="1" applyFill="1" applyBorder="1" applyAlignment="1">
      <alignment horizontal="center" vertical="center"/>
    </xf>
    <xf numFmtId="0" fontId="10" fillId="0" borderId="43" xfId="0" applyFont="1" applyBorder="1" applyAlignment="1">
      <alignment vertical="top"/>
    </xf>
    <xf numFmtId="49" fontId="10" fillId="0" borderId="44" xfId="0" applyNumberFormat="1" applyFont="1" applyBorder="1" applyAlignment="1">
      <alignment horizontal="left" vertical="top" wrapText="1"/>
    </xf>
    <xf numFmtId="49" fontId="10" fillId="0" borderId="44" xfId="0" applyNumberFormat="1" applyFont="1" applyFill="1" applyBorder="1" applyAlignment="1">
      <alignment horizontal="left" vertical="top" wrapText="1"/>
    </xf>
    <xf numFmtId="49" fontId="10" fillId="0" borderId="44" xfId="0" applyNumberFormat="1" applyFont="1" applyBorder="1" applyAlignment="1">
      <alignment horizontal="right" vertical="top" wrapText="1"/>
    </xf>
    <xf numFmtId="0" fontId="10" fillId="0" borderId="44" xfId="0" applyFont="1" applyBorder="1" applyAlignment="1">
      <alignment horizontal="left" vertical="top" wrapText="1"/>
    </xf>
    <xf numFmtId="3" fontId="10" fillId="0" borderId="44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49" fontId="10" fillId="0" borderId="44" xfId="0" applyNumberFormat="1" applyFont="1" applyBorder="1" applyAlignment="1">
      <alignment horizontal="right" vertical="center"/>
    </xf>
    <xf numFmtId="3" fontId="10" fillId="25" borderId="44" xfId="0" applyNumberFormat="1" applyFont="1" applyFill="1" applyBorder="1" applyAlignment="1">
      <alignment horizontal="right" vertical="center"/>
    </xf>
    <xf numFmtId="3" fontId="10" fillId="0" borderId="44" xfId="0" applyNumberFormat="1" applyFont="1" applyFill="1" applyBorder="1" applyAlignment="1">
      <alignment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10" fillId="25" borderId="46" xfId="0" applyNumberFormat="1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right" vertical="top"/>
    </xf>
    <xf numFmtId="3" fontId="10" fillId="0" borderId="25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wrapText="1"/>
    </xf>
    <xf numFmtId="0" fontId="13" fillId="0" borderId="47" xfId="0" applyFont="1" applyFill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49" fontId="10" fillId="0" borderId="12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48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93"/>
  <sheetViews>
    <sheetView tabSelected="1" view="pageLayout" zoomScale="60" zoomScaleNormal="90" zoomScaleSheetLayoutView="70" zoomScalePageLayoutView="60" workbookViewId="0" topLeftCell="A13">
      <selection activeCell="Y131" sqref="Y131"/>
    </sheetView>
  </sheetViews>
  <sheetFormatPr defaultColWidth="9.140625" defaultRowHeight="15"/>
  <cols>
    <col min="1" max="1" width="8.7109375" style="0" customWidth="1"/>
    <col min="2" max="2" width="19.140625" style="0" customWidth="1"/>
    <col min="3" max="3" width="15.7109375" style="0" customWidth="1"/>
    <col min="4" max="4" width="13.421875" style="0" customWidth="1"/>
    <col min="5" max="5" width="16.00390625" style="0" customWidth="1"/>
    <col min="6" max="6" width="13.8515625" style="0" customWidth="1"/>
    <col min="7" max="7" width="16.7109375" style="0" customWidth="1"/>
    <col min="8" max="8" width="19.140625" style="0" customWidth="1"/>
    <col min="9" max="9" width="36.7109375" style="0" customWidth="1"/>
    <col min="10" max="10" width="37.57421875" style="0" customWidth="1"/>
    <col min="11" max="11" width="6.140625" style="0" customWidth="1"/>
    <col min="12" max="12" width="6.57421875" style="0" customWidth="1"/>
    <col min="13" max="17" width="7.57421875" style="0" customWidth="1"/>
    <col min="18" max="18" width="7.00390625" style="0" customWidth="1"/>
    <col min="19" max="19" width="7.28125" style="0" customWidth="1"/>
    <col min="20" max="20" width="21.00390625" style="0" customWidth="1"/>
    <col min="21" max="21" width="17.7109375" style="0" customWidth="1"/>
    <col min="22" max="23" width="14.00390625" style="0" customWidth="1"/>
    <col min="24" max="24" width="6.8515625" style="0" customWidth="1"/>
    <col min="25" max="25" width="17.421875" style="121" customWidth="1"/>
    <col min="26" max="26" width="3.28125" style="0" customWidth="1"/>
  </cols>
  <sheetData>
    <row r="1" ht="15.75" thickBot="1"/>
    <row r="2" spans="1:25" s="1" customFormat="1" ht="80.25" customHeight="1" thickBot="1">
      <c r="A2" s="8" t="s">
        <v>11</v>
      </c>
      <c r="B2" s="9" t="s">
        <v>0</v>
      </c>
      <c r="C2" s="10"/>
      <c r="D2" s="10"/>
      <c r="E2" s="10"/>
      <c r="F2" s="63"/>
      <c r="G2" s="63"/>
      <c r="H2" s="111" t="s">
        <v>1</v>
      </c>
      <c r="I2" s="59" t="s">
        <v>28</v>
      </c>
      <c r="J2" s="59" t="s">
        <v>29</v>
      </c>
      <c r="K2" s="152" t="s">
        <v>30</v>
      </c>
      <c r="L2" s="152"/>
      <c r="M2" s="152"/>
      <c r="N2" s="152"/>
      <c r="O2" s="152"/>
      <c r="P2" s="153"/>
      <c r="Q2" s="60" t="s">
        <v>21</v>
      </c>
      <c r="R2" s="12" t="s">
        <v>13</v>
      </c>
      <c r="S2" s="13"/>
      <c r="T2" s="11" t="s">
        <v>12</v>
      </c>
      <c r="U2" s="14" t="s">
        <v>2</v>
      </c>
      <c r="V2" s="15" t="s">
        <v>22</v>
      </c>
      <c r="W2" s="15" t="s">
        <v>23</v>
      </c>
      <c r="X2" s="105" t="s">
        <v>38</v>
      </c>
      <c r="Y2" s="15" t="s">
        <v>9</v>
      </c>
    </row>
    <row r="3" spans="1:25" s="1" customFormat="1" ht="13.5" customHeight="1" thickBot="1">
      <c r="A3" s="7"/>
      <c r="B3" s="16"/>
      <c r="C3" s="158" t="s">
        <v>3</v>
      </c>
      <c r="D3" s="159"/>
      <c r="E3" s="17"/>
      <c r="F3" s="107"/>
      <c r="G3" s="64"/>
      <c r="H3" s="109"/>
      <c r="I3" s="18"/>
      <c r="J3" s="82"/>
      <c r="K3" s="154" t="s">
        <v>31</v>
      </c>
      <c r="L3" s="154" t="s">
        <v>32</v>
      </c>
      <c r="M3" s="154" t="s">
        <v>33</v>
      </c>
      <c r="N3" s="154" t="s">
        <v>34</v>
      </c>
      <c r="O3" s="156" t="s">
        <v>37</v>
      </c>
      <c r="P3" s="157"/>
      <c r="Q3" s="61"/>
      <c r="R3" s="19"/>
      <c r="S3" s="20"/>
      <c r="T3" s="61"/>
      <c r="U3" s="21"/>
      <c r="V3" s="22"/>
      <c r="W3" s="22"/>
      <c r="X3" s="22"/>
      <c r="Y3" s="22"/>
    </row>
    <row r="4" spans="1:25" s="1" customFormat="1" ht="27.75" customHeight="1" thickBot="1">
      <c r="A4" s="50"/>
      <c r="B4" s="51" t="s">
        <v>4</v>
      </c>
      <c r="C4" s="52" t="s">
        <v>5</v>
      </c>
      <c r="D4" s="52" t="s">
        <v>6</v>
      </c>
      <c r="E4" s="53" t="s">
        <v>7</v>
      </c>
      <c r="F4" s="108" t="s">
        <v>8</v>
      </c>
      <c r="G4" s="65" t="s">
        <v>39</v>
      </c>
      <c r="H4" s="110"/>
      <c r="I4" s="54"/>
      <c r="J4" s="83"/>
      <c r="K4" s="155"/>
      <c r="L4" s="155"/>
      <c r="M4" s="155"/>
      <c r="N4" s="155"/>
      <c r="O4" s="103" t="s">
        <v>35</v>
      </c>
      <c r="P4" s="104" t="s">
        <v>36</v>
      </c>
      <c r="Q4" s="62"/>
      <c r="R4" s="55" t="s">
        <v>14</v>
      </c>
      <c r="S4" s="56" t="s">
        <v>15</v>
      </c>
      <c r="T4" s="62"/>
      <c r="U4" s="57"/>
      <c r="V4" s="58"/>
      <c r="W4" s="58"/>
      <c r="X4" s="58"/>
      <c r="Y4" s="58"/>
    </row>
    <row r="5" spans="1:25" s="49" customFormat="1" ht="24" customHeight="1" thickBot="1">
      <c r="A5" s="160" t="s">
        <v>16</v>
      </c>
      <c r="B5" s="161"/>
      <c r="C5" s="42"/>
      <c r="D5" s="43"/>
      <c r="E5" s="42"/>
      <c r="F5" s="44"/>
      <c r="G5" s="44"/>
      <c r="H5" s="45"/>
      <c r="I5" s="45"/>
      <c r="J5" s="45"/>
      <c r="K5" s="46"/>
      <c r="L5" s="46"/>
      <c r="M5" s="46"/>
      <c r="N5" s="46"/>
      <c r="O5" s="46"/>
      <c r="P5" s="46"/>
      <c r="Q5" s="46"/>
      <c r="R5" s="47"/>
      <c r="S5" s="47"/>
      <c r="T5" s="46"/>
      <c r="U5" s="90"/>
      <c r="V5" s="84"/>
      <c r="W5" s="84"/>
      <c r="X5" s="84"/>
      <c r="Y5" s="48"/>
    </row>
    <row r="6" spans="1:25" s="2" customFormat="1" ht="130.5" customHeight="1">
      <c r="A6" s="23">
        <v>18</v>
      </c>
      <c r="B6" s="24" t="s">
        <v>140</v>
      </c>
      <c r="C6" s="24" t="s">
        <v>141</v>
      </c>
      <c r="D6" s="25" t="s">
        <v>142</v>
      </c>
      <c r="E6" s="24" t="s">
        <v>45</v>
      </c>
      <c r="F6" s="26" t="s">
        <v>143</v>
      </c>
      <c r="G6" s="26"/>
      <c r="H6" s="32" t="s">
        <v>144</v>
      </c>
      <c r="I6" s="32" t="s">
        <v>145</v>
      </c>
      <c r="J6" s="32" t="s">
        <v>146</v>
      </c>
      <c r="K6" s="27">
        <v>35</v>
      </c>
      <c r="L6" s="27">
        <v>40</v>
      </c>
      <c r="M6" s="27">
        <v>51</v>
      </c>
      <c r="N6" s="27">
        <v>100</v>
      </c>
      <c r="O6" s="27">
        <v>15</v>
      </c>
      <c r="P6" s="27">
        <v>15</v>
      </c>
      <c r="Q6" s="27">
        <f>SUM(K6:P6)</f>
        <v>256</v>
      </c>
      <c r="R6" s="33" t="s">
        <v>83</v>
      </c>
      <c r="S6" s="33" t="s">
        <v>49</v>
      </c>
      <c r="T6" s="28">
        <v>150000</v>
      </c>
      <c r="U6" s="28">
        <v>105000</v>
      </c>
      <c r="V6" s="85">
        <v>45000</v>
      </c>
      <c r="W6" s="85">
        <v>0</v>
      </c>
      <c r="X6" s="128" t="s">
        <v>549</v>
      </c>
      <c r="Y6" s="130">
        <v>40000</v>
      </c>
    </row>
    <row r="7" spans="1:25" s="2" customFormat="1" ht="70.5" customHeight="1">
      <c r="A7" s="34">
        <v>27</v>
      </c>
      <c r="B7" s="35" t="s">
        <v>183</v>
      </c>
      <c r="C7" s="35" t="s">
        <v>184</v>
      </c>
      <c r="D7" s="36" t="s">
        <v>185</v>
      </c>
      <c r="E7" s="35" t="s">
        <v>54</v>
      </c>
      <c r="F7" s="37" t="s">
        <v>186</v>
      </c>
      <c r="G7" s="37"/>
      <c r="H7" s="38" t="s">
        <v>187</v>
      </c>
      <c r="I7" s="38" t="s">
        <v>188</v>
      </c>
      <c r="J7" s="38" t="s">
        <v>189</v>
      </c>
      <c r="K7" s="39">
        <v>35</v>
      </c>
      <c r="L7" s="39">
        <v>40</v>
      </c>
      <c r="M7" s="39">
        <v>5</v>
      </c>
      <c r="N7" s="39">
        <v>100</v>
      </c>
      <c r="O7" s="39">
        <v>30</v>
      </c>
      <c r="P7" s="39">
        <v>30</v>
      </c>
      <c r="Q7" s="39">
        <f>SUM(K7:P7)</f>
        <v>240</v>
      </c>
      <c r="R7" s="40" t="s">
        <v>123</v>
      </c>
      <c r="S7" s="40" t="s">
        <v>92</v>
      </c>
      <c r="T7" s="41">
        <v>58000</v>
      </c>
      <c r="U7" s="41">
        <v>40000</v>
      </c>
      <c r="V7" s="86">
        <v>18000</v>
      </c>
      <c r="W7" s="86">
        <v>0</v>
      </c>
      <c r="X7" s="129" t="s">
        <v>549</v>
      </c>
      <c r="Y7" s="131">
        <v>40000</v>
      </c>
    </row>
    <row r="8" spans="1:25" s="2" customFormat="1" ht="105" customHeight="1">
      <c r="A8" s="34">
        <v>57</v>
      </c>
      <c r="B8" s="35" t="s">
        <v>307</v>
      </c>
      <c r="C8" s="35" t="s">
        <v>308</v>
      </c>
      <c r="D8" s="36" t="s">
        <v>24</v>
      </c>
      <c r="E8" s="35" t="s">
        <v>45</v>
      </c>
      <c r="F8" s="37" t="s">
        <v>309</v>
      </c>
      <c r="G8" s="37" t="s">
        <v>310</v>
      </c>
      <c r="H8" s="38" t="s">
        <v>311</v>
      </c>
      <c r="I8" s="38" t="s">
        <v>312</v>
      </c>
      <c r="J8" s="120" t="s">
        <v>537</v>
      </c>
      <c r="K8" s="39">
        <v>55</v>
      </c>
      <c r="L8" s="39">
        <v>50</v>
      </c>
      <c r="M8" s="39">
        <v>51</v>
      </c>
      <c r="N8" s="39">
        <v>30</v>
      </c>
      <c r="O8" s="39">
        <v>30</v>
      </c>
      <c r="P8" s="39">
        <v>30</v>
      </c>
      <c r="Q8" s="39">
        <f>SUM(K8:P8)</f>
        <v>246</v>
      </c>
      <c r="R8" s="40" t="s">
        <v>123</v>
      </c>
      <c r="S8" s="40" t="s">
        <v>49</v>
      </c>
      <c r="T8" s="41">
        <v>180000</v>
      </c>
      <c r="U8" s="41">
        <v>124000</v>
      </c>
      <c r="V8" s="125">
        <v>56000</v>
      </c>
      <c r="W8" s="86">
        <v>0</v>
      </c>
      <c r="X8" s="129" t="s">
        <v>549</v>
      </c>
      <c r="Y8" s="131">
        <v>40000</v>
      </c>
    </row>
    <row r="9" spans="1:25" s="2" customFormat="1" ht="138" customHeight="1" thickBot="1">
      <c r="A9" s="74">
        <v>76</v>
      </c>
      <c r="B9" s="75" t="s">
        <v>497</v>
      </c>
      <c r="C9" s="75" t="s">
        <v>498</v>
      </c>
      <c r="D9" s="76" t="s">
        <v>499</v>
      </c>
      <c r="E9" s="75" t="s">
        <v>45</v>
      </c>
      <c r="F9" s="77" t="s">
        <v>500</v>
      </c>
      <c r="G9" s="77"/>
      <c r="H9" s="78" t="s">
        <v>501</v>
      </c>
      <c r="I9" s="78" t="s">
        <v>502</v>
      </c>
      <c r="J9" s="78" t="s">
        <v>503</v>
      </c>
      <c r="K9" s="79">
        <v>50</v>
      </c>
      <c r="L9" s="79">
        <v>40</v>
      </c>
      <c r="M9" s="79">
        <v>25</v>
      </c>
      <c r="N9" s="79">
        <v>100</v>
      </c>
      <c r="O9" s="79">
        <v>20</v>
      </c>
      <c r="P9" s="79">
        <v>15</v>
      </c>
      <c r="Q9" s="79">
        <f>SUM(K9:P9)</f>
        <v>250</v>
      </c>
      <c r="R9" s="80" t="s">
        <v>48</v>
      </c>
      <c r="S9" s="80" t="s">
        <v>66</v>
      </c>
      <c r="T9" s="81">
        <v>102209</v>
      </c>
      <c r="U9" s="81">
        <v>71546</v>
      </c>
      <c r="V9" s="88">
        <v>30663</v>
      </c>
      <c r="W9" s="88">
        <v>0</v>
      </c>
      <c r="X9" s="132" t="s">
        <v>549</v>
      </c>
      <c r="Y9" s="133">
        <v>40000</v>
      </c>
    </row>
    <row r="10" spans="1:25" s="2" customFormat="1" ht="30.75" customHeight="1" thickBot="1">
      <c r="A10" s="29" t="s">
        <v>10</v>
      </c>
      <c r="B10" s="42"/>
      <c r="C10" s="42"/>
      <c r="D10" s="43"/>
      <c r="E10" s="42"/>
      <c r="F10" s="44"/>
      <c r="G10" s="44"/>
      <c r="H10" s="45"/>
      <c r="I10" s="45"/>
      <c r="J10" s="45"/>
      <c r="K10" s="46"/>
      <c r="L10" s="46"/>
      <c r="M10" s="46"/>
      <c r="N10" s="46"/>
      <c r="O10" s="46"/>
      <c r="P10" s="46"/>
      <c r="Q10" s="46"/>
      <c r="R10" s="47"/>
      <c r="S10" s="47"/>
      <c r="T10" s="91">
        <f>SUM(T5:T9)</f>
        <v>490209</v>
      </c>
      <c r="U10" s="91">
        <f>SUM(U5:U9)</f>
        <v>340546</v>
      </c>
      <c r="V10" s="84"/>
      <c r="W10" s="84"/>
      <c r="X10" s="84"/>
      <c r="Y10" s="102">
        <f>SUM(Y6:Y9)</f>
        <v>160000</v>
      </c>
    </row>
    <row r="11" spans="1:25" s="49" customFormat="1" ht="24" customHeight="1" thickBot="1">
      <c r="A11" s="162" t="s">
        <v>17</v>
      </c>
      <c r="B11" s="163"/>
      <c r="C11" s="42"/>
      <c r="D11" s="43"/>
      <c r="E11" s="42"/>
      <c r="F11" s="44"/>
      <c r="G11" s="44"/>
      <c r="H11" s="45"/>
      <c r="I11" s="45"/>
      <c r="J11" s="45"/>
      <c r="K11" s="46"/>
      <c r="L11" s="46"/>
      <c r="M11" s="46"/>
      <c r="N11" s="46"/>
      <c r="O11" s="46"/>
      <c r="P11" s="46"/>
      <c r="Q11" s="46"/>
      <c r="R11" s="97"/>
      <c r="S11" s="97"/>
      <c r="T11" s="94"/>
      <c r="U11" s="94"/>
      <c r="V11" s="84"/>
      <c r="W11" s="84"/>
      <c r="X11" s="84"/>
      <c r="Y11" s="98"/>
    </row>
    <row r="12" spans="1:25" s="2" customFormat="1" ht="67.5" customHeight="1">
      <c r="A12" s="23">
        <v>3</v>
      </c>
      <c r="B12" s="24" t="s">
        <v>51</v>
      </c>
      <c r="C12" s="24" t="s">
        <v>52</v>
      </c>
      <c r="D12" s="25" t="s">
        <v>53</v>
      </c>
      <c r="E12" s="24" t="s">
        <v>54</v>
      </c>
      <c r="F12" s="26" t="s">
        <v>55</v>
      </c>
      <c r="G12" s="26"/>
      <c r="H12" s="32" t="s">
        <v>56</v>
      </c>
      <c r="I12" s="32" t="s">
        <v>57</v>
      </c>
      <c r="J12" s="32" t="s">
        <v>58</v>
      </c>
      <c r="K12" s="27">
        <v>35</v>
      </c>
      <c r="L12" s="27">
        <v>50</v>
      </c>
      <c r="M12" s="27">
        <v>45</v>
      </c>
      <c r="N12" s="27">
        <v>100</v>
      </c>
      <c r="O12" s="27">
        <v>15</v>
      </c>
      <c r="P12" s="27">
        <v>20</v>
      </c>
      <c r="Q12" s="27">
        <f>SUM(K12:P12)</f>
        <v>265</v>
      </c>
      <c r="R12" s="33" t="s">
        <v>59</v>
      </c>
      <c r="S12" s="33" t="s">
        <v>60</v>
      </c>
      <c r="T12" s="28">
        <v>65340</v>
      </c>
      <c r="U12" s="28">
        <v>45738</v>
      </c>
      <c r="V12" s="85">
        <v>19602</v>
      </c>
      <c r="W12" s="85">
        <v>0</v>
      </c>
      <c r="X12" s="128" t="s">
        <v>549</v>
      </c>
      <c r="Y12" s="130">
        <v>43394</v>
      </c>
    </row>
    <row r="13" spans="1:25" s="2" customFormat="1" ht="105" customHeight="1">
      <c r="A13" s="137">
        <v>4</v>
      </c>
      <c r="B13" s="138" t="s">
        <v>100</v>
      </c>
      <c r="C13" s="138" t="s">
        <v>101</v>
      </c>
      <c r="D13" s="139" t="s">
        <v>102</v>
      </c>
      <c r="E13" s="138" t="s">
        <v>45</v>
      </c>
      <c r="F13" s="140" t="s">
        <v>103</v>
      </c>
      <c r="G13" s="140"/>
      <c r="H13" s="141" t="s">
        <v>104</v>
      </c>
      <c r="I13" s="141" t="s">
        <v>105</v>
      </c>
      <c r="J13" s="141" t="s">
        <v>106</v>
      </c>
      <c r="K13" s="142">
        <v>50</v>
      </c>
      <c r="L13" s="142">
        <v>75</v>
      </c>
      <c r="M13" s="142">
        <v>18</v>
      </c>
      <c r="N13" s="142">
        <v>100</v>
      </c>
      <c r="O13" s="142">
        <v>30</v>
      </c>
      <c r="P13" s="142">
        <v>30</v>
      </c>
      <c r="Q13" s="143">
        <f aca="true" t="shared" si="0" ref="Q13:Q30">SUM(K13:P13)</f>
        <v>303</v>
      </c>
      <c r="R13" s="144" t="s">
        <v>48</v>
      </c>
      <c r="S13" s="144" t="s">
        <v>75</v>
      </c>
      <c r="T13" s="145">
        <v>90000</v>
      </c>
      <c r="U13" s="145">
        <v>60000</v>
      </c>
      <c r="V13" s="146">
        <v>30000</v>
      </c>
      <c r="W13" s="146">
        <v>0</v>
      </c>
      <c r="X13" s="147" t="s">
        <v>549</v>
      </c>
      <c r="Y13" s="148">
        <v>60000</v>
      </c>
    </row>
    <row r="14" spans="1:25" s="2" customFormat="1" ht="110.25" customHeight="1">
      <c r="A14" s="135">
        <v>8</v>
      </c>
      <c r="B14" s="113" t="s">
        <v>67</v>
      </c>
      <c r="C14" s="113" t="s">
        <v>68</v>
      </c>
      <c r="D14" s="114" t="s">
        <v>69</v>
      </c>
      <c r="E14" s="113" t="s">
        <v>45</v>
      </c>
      <c r="F14" s="115" t="s">
        <v>70</v>
      </c>
      <c r="G14" s="115"/>
      <c r="H14" s="116" t="s">
        <v>71</v>
      </c>
      <c r="I14" s="116" t="s">
        <v>72</v>
      </c>
      <c r="J14" s="116" t="s">
        <v>73</v>
      </c>
      <c r="K14" s="106">
        <v>65</v>
      </c>
      <c r="L14" s="106">
        <v>60</v>
      </c>
      <c r="M14" s="106">
        <v>90</v>
      </c>
      <c r="N14" s="106">
        <v>70</v>
      </c>
      <c r="O14" s="106">
        <v>45</v>
      </c>
      <c r="P14" s="106">
        <v>45</v>
      </c>
      <c r="Q14" s="106">
        <f t="shared" si="0"/>
        <v>375</v>
      </c>
      <c r="R14" s="117" t="s">
        <v>74</v>
      </c>
      <c r="S14" s="117" t="s">
        <v>75</v>
      </c>
      <c r="T14" s="118">
        <v>242400</v>
      </c>
      <c r="U14" s="118">
        <v>169400</v>
      </c>
      <c r="V14" s="119">
        <v>33000</v>
      </c>
      <c r="W14" s="119">
        <v>40000</v>
      </c>
      <c r="X14" s="149" t="s">
        <v>549</v>
      </c>
      <c r="Y14" s="134">
        <v>110000</v>
      </c>
    </row>
    <row r="15" spans="1:25" s="2" customFormat="1" ht="133.5" customHeight="1">
      <c r="A15" s="34">
        <v>10</v>
      </c>
      <c r="B15" s="35" t="s">
        <v>85</v>
      </c>
      <c r="C15" s="35" t="s">
        <v>86</v>
      </c>
      <c r="D15" s="36" t="s">
        <v>87</v>
      </c>
      <c r="E15" s="35" t="s">
        <v>54</v>
      </c>
      <c r="F15" s="37" t="s">
        <v>88</v>
      </c>
      <c r="G15" s="37"/>
      <c r="H15" s="38" t="s">
        <v>89</v>
      </c>
      <c r="I15" s="38" t="s">
        <v>90</v>
      </c>
      <c r="J15" s="38" t="s">
        <v>91</v>
      </c>
      <c r="K15" s="39">
        <v>60</v>
      </c>
      <c r="L15" s="39">
        <v>45</v>
      </c>
      <c r="M15" s="39">
        <v>100</v>
      </c>
      <c r="N15" s="39">
        <v>100</v>
      </c>
      <c r="O15" s="39">
        <v>20</v>
      </c>
      <c r="P15" s="39">
        <v>25</v>
      </c>
      <c r="Q15" s="106">
        <f t="shared" si="0"/>
        <v>350</v>
      </c>
      <c r="R15" s="40" t="s">
        <v>92</v>
      </c>
      <c r="S15" s="40" t="s">
        <v>75</v>
      </c>
      <c r="T15" s="41">
        <v>220000</v>
      </c>
      <c r="U15" s="41">
        <v>150000</v>
      </c>
      <c r="V15" s="86">
        <v>50000</v>
      </c>
      <c r="W15" s="86">
        <v>20000</v>
      </c>
      <c r="X15" s="129" t="s">
        <v>549</v>
      </c>
      <c r="Y15" s="131">
        <v>90000</v>
      </c>
    </row>
    <row r="16" spans="1:25" s="2" customFormat="1" ht="69.75" customHeight="1">
      <c r="A16" s="34">
        <v>13</v>
      </c>
      <c r="B16" s="35" t="s">
        <v>117</v>
      </c>
      <c r="C16" s="35" t="s">
        <v>118</v>
      </c>
      <c r="D16" s="36" t="s">
        <v>119</v>
      </c>
      <c r="E16" s="35" t="s">
        <v>45</v>
      </c>
      <c r="F16" s="37" t="s">
        <v>120</v>
      </c>
      <c r="G16" s="37"/>
      <c r="H16" s="38" t="s">
        <v>121</v>
      </c>
      <c r="I16" s="38" t="s">
        <v>122</v>
      </c>
      <c r="J16" s="38" t="s">
        <v>124</v>
      </c>
      <c r="K16" s="39">
        <v>40</v>
      </c>
      <c r="L16" s="39">
        <v>40</v>
      </c>
      <c r="M16" s="39">
        <v>45</v>
      </c>
      <c r="N16" s="39">
        <v>100</v>
      </c>
      <c r="O16" s="39">
        <v>30</v>
      </c>
      <c r="P16" s="39">
        <v>25</v>
      </c>
      <c r="Q16" s="39">
        <f t="shared" si="0"/>
        <v>280</v>
      </c>
      <c r="R16" s="40" t="s">
        <v>123</v>
      </c>
      <c r="S16" s="40" t="s">
        <v>49</v>
      </c>
      <c r="T16" s="41">
        <v>80000</v>
      </c>
      <c r="U16" s="41">
        <v>50000</v>
      </c>
      <c r="V16" s="86">
        <v>30000</v>
      </c>
      <c r="W16" s="86">
        <v>0</v>
      </c>
      <c r="X16" s="129" t="s">
        <v>549</v>
      </c>
      <c r="Y16" s="131">
        <v>50000</v>
      </c>
    </row>
    <row r="17" spans="1:25" s="2" customFormat="1" ht="82.5" customHeight="1">
      <c r="A17" s="34">
        <v>17</v>
      </c>
      <c r="B17" s="35" t="s">
        <v>133</v>
      </c>
      <c r="C17" s="35" t="s">
        <v>134</v>
      </c>
      <c r="D17" s="36" t="s">
        <v>135</v>
      </c>
      <c r="E17" s="35" t="s">
        <v>45</v>
      </c>
      <c r="F17" s="37" t="s">
        <v>136</v>
      </c>
      <c r="G17" s="37"/>
      <c r="H17" s="38" t="s">
        <v>137</v>
      </c>
      <c r="I17" s="38" t="s">
        <v>138</v>
      </c>
      <c r="J17" s="38" t="s">
        <v>139</v>
      </c>
      <c r="K17" s="39">
        <v>35</v>
      </c>
      <c r="L17" s="39">
        <v>40</v>
      </c>
      <c r="M17" s="39">
        <v>45</v>
      </c>
      <c r="N17" s="39">
        <v>100</v>
      </c>
      <c r="O17" s="39">
        <v>20</v>
      </c>
      <c r="P17" s="39">
        <v>20</v>
      </c>
      <c r="Q17" s="106">
        <f t="shared" si="0"/>
        <v>260</v>
      </c>
      <c r="R17" s="40" t="s">
        <v>48</v>
      </c>
      <c r="S17" s="40" t="s">
        <v>49</v>
      </c>
      <c r="T17" s="41">
        <v>200000</v>
      </c>
      <c r="U17" s="41">
        <v>140000</v>
      </c>
      <c r="V17" s="86">
        <v>60000</v>
      </c>
      <c r="W17" s="86">
        <v>0</v>
      </c>
      <c r="X17" s="129" t="s">
        <v>549</v>
      </c>
      <c r="Y17" s="131">
        <v>40000</v>
      </c>
    </row>
    <row r="18" spans="1:25" s="2" customFormat="1" ht="73.5" customHeight="1">
      <c r="A18" s="34">
        <v>20</v>
      </c>
      <c r="B18" s="35" t="s">
        <v>169</v>
      </c>
      <c r="C18" s="35" t="s">
        <v>170</v>
      </c>
      <c r="D18" s="36" t="s">
        <v>25</v>
      </c>
      <c r="E18" s="35" t="s">
        <v>45</v>
      </c>
      <c r="F18" s="37" t="s">
        <v>171</v>
      </c>
      <c r="G18" s="37"/>
      <c r="H18" s="38" t="s">
        <v>172</v>
      </c>
      <c r="I18" s="38" t="s">
        <v>173</v>
      </c>
      <c r="J18" s="38" t="s">
        <v>174</v>
      </c>
      <c r="K18" s="39">
        <v>55</v>
      </c>
      <c r="L18" s="39">
        <v>65</v>
      </c>
      <c r="M18" s="39">
        <v>10</v>
      </c>
      <c r="N18" s="39">
        <v>40</v>
      </c>
      <c r="O18" s="39">
        <v>30</v>
      </c>
      <c r="P18" s="39">
        <v>30</v>
      </c>
      <c r="Q18" s="106">
        <f t="shared" si="0"/>
        <v>230</v>
      </c>
      <c r="R18" s="40" t="s">
        <v>83</v>
      </c>
      <c r="S18" s="40" t="s">
        <v>49</v>
      </c>
      <c r="T18" s="41">
        <v>121000</v>
      </c>
      <c r="U18" s="41">
        <v>84500</v>
      </c>
      <c r="V18" s="86">
        <v>36500</v>
      </c>
      <c r="W18" s="86">
        <v>0</v>
      </c>
      <c r="X18" s="129" t="s">
        <v>549</v>
      </c>
      <c r="Y18" s="131">
        <v>40000</v>
      </c>
    </row>
    <row r="19" spans="1:25" s="2" customFormat="1" ht="138.75" customHeight="1">
      <c r="A19" s="34">
        <v>21</v>
      </c>
      <c r="B19" s="35" t="s">
        <v>155</v>
      </c>
      <c r="C19" s="35" t="s">
        <v>156</v>
      </c>
      <c r="D19" s="36" t="s">
        <v>157</v>
      </c>
      <c r="E19" s="35" t="s">
        <v>54</v>
      </c>
      <c r="F19" s="37" t="s">
        <v>158</v>
      </c>
      <c r="G19" s="37"/>
      <c r="H19" s="38" t="s">
        <v>159</v>
      </c>
      <c r="I19" s="38" t="s">
        <v>160</v>
      </c>
      <c r="J19" s="38" t="s">
        <v>161</v>
      </c>
      <c r="K19" s="39">
        <v>50</v>
      </c>
      <c r="L19" s="39">
        <v>50</v>
      </c>
      <c r="M19" s="39">
        <v>51</v>
      </c>
      <c r="N19" s="39">
        <v>100</v>
      </c>
      <c r="O19" s="39">
        <v>32</v>
      </c>
      <c r="P19" s="39">
        <v>32</v>
      </c>
      <c r="Q19" s="106">
        <f t="shared" si="0"/>
        <v>315</v>
      </c>
      <c r="R19" s="40" t="s">
        <v>92</v>
      </c>
      <c r="S19" s="40" t="s">
        <v>49</v>
      </c>
      <c r="T19" s="41">
        <v>152700</v>
      </c>
      <c r="U19" s="41">
        <v>100000</v>
      </c>
      <c r="V19" s="86">
        <v>52700</v>
      </c>
      <c r="W19" s="86">
        <v>0</v>
      </c>
      <c r="X19" s="129" t="s">
        <v>549</v>
      </c>
      <c r="Y19" s="131">
        <v>70000</v>
      </c>
    </row>
    <row r="20" spans="1:25" s="2" customFormat="1" ht="84" customHeight="1">
      <c r="A20" s="34">
        <v>25</v>
      </c>
      <c r="B20" s="35" t="s">
        <v>162</v>
      </c>
      <c r="C20" s="35" t="s">
        <v>163</v>
      </c>
      <c r="D20" s="36" t="s">
        <v>25</v>
      </c>
      <c r="E20" s="35" t="s">
        <v>54</v>
      </c>
      <c r="F20" s="37" t="s">
        <v>164</v>
      </c>
      <c r="G20" s="37" t="s">
        <v>165</v>
      </c>
      <c r="H20" s="38" t="s">
        <v>166</v>
      </c>
      <c r="I20" s="38" t="s">
        <v>167</v>
      </c>
      <c r="J20" s="38" t="s">
        <v>168</v>
      </c>
      <c r="K20" s="39">
        <v>35</v>
      </c>
      <c r="L20" s="39">
        <v>40</v>
      </c>
      <c r="M20" s="39">
        <v>100</v>
      </c>
      <c r="N20" s="39">
        <v>100</v>
      </c>
      <c r="O20" s="39">
        <v>5</v>
      </c>
      <c r="P20" s="39">
        <v>5</v>
      </c>
      <c r="Q20" s="106">
        <f t="shared" si="0"/>
        <v>285</v>
      </c>
      <c r="R20" s="40" t="s">
        <v>83</v>
      </c>
      <c r="S20" s="40" t="s">
        <v>49</v>
      </c>
      <c r="T20" s="41">
        <v>65000</v>
      </c>
      <c r="U20" s="41">
        <v>45500</v>
      </c>
      <c r="V20" s="86">
        <v>19500</v>
      </c>
      <c r="W20" s="86">
        <v>0</v>
      </c>
      <c r="X20" s="129" t="s">
        <v>549</v>
      </c>
      <c r="Y20" s="131">
        <v>45500</v>
      </c>
    </row>
    <row r="21" spans="1:25" s="2" customFormat="1" ht="87.75" customHeight="1">
      <c r="A21" s="34">
        <v>28</v>
      </c>
      <c r="B21" s="35" t="s">
        <v>225</v>
      </c>
      <c r="C21" s="35" t="s">
        <v>226</v>
      </c>
      <c r="D21" s="36" t="s">
        <v>227</v>
      </c>
      <c r="E21" s="35" t="s">
        <v>45</v>
      </c>
      <c r="F21" s="37" t="s">
        <v>228</v>
      </c>
      <c r="G21" s="37"/>
      <c r="H21" s="38" t="s">
        <v>229</v>
      </c>
      <c r="I21" s="38" t="s">
        <v>230</v>
      </c>
      <c r="J21" s="38" t="s">
        <v>231</v>
      </c>
      <c r="K21" s="39">
        <v>65</v>
      </c>
      <c r="L21" s="39">
        <v>75</v>
      </c>
      <c r="M21" s="39">
        <v>60</v>
      </c>
      <c r="N21" s="39">
        <v>30</v>
      </c>
      <c r="O21" s="39">
        <v>50</v>
      </c>
      <c r="P21" s="39">
        <v>50</v>
      </c>
      <c r="Q21" s="106">
        <f t="shared" si="0"/>
        <v>330</v>
      </c>
      <c r="R21" s="40" t="s">
        <v>48</v>
      </c>
      <c r="S21" s="40" t="s">
        <v>49</v>
      </c>
      <c r="T21" s="41">
        <v>210000</v>
      </c>
      <c r="U21" s="41">
        <v>147000</v>
      </c>
      <c r="V21" s="86">
        <v>63000</v>
      </c>
      <c r="W21" s="86">
        <v>0</v>
      </c>
      <c r="X21" s="129" t="s">
        <v>549</v>
      </c>
      <c r="Y21" s="131">
        <v>80000</v>
      </c>
    </row>
    <row r="22" spans="1:25" s="2" customFormat="1" ht="99.75" customHeight="1">
      <c r="A22" s="34">
        <v>31</v>
      </c>
      <c r="B22" s="35" t="s">
        <v>209</v>
      </c>
      <c r="C22" s="35" t="s">
        <v>213</v>
      </c>
      <c r="D22" s="36" t="s">
        <v>25</v>
      </c>
      <c r="E22" s="35" t="s">
        <v>45</v>
      </c>
      <c r="F22" s="37" t="s">
        <v>210</v>
      </c>
      <c r="G22" s="37"/>
      <c r="H22" s="38" t="s">
        <v>211</v>
      </c>
      <c r="I22" s="38" t="s">
        <v>214</v>
      </c>
      <c r="J22" s="38" t="s">
        <v>212</v>
      </c>
      <c r="K22" s="39">
        <v>40</v>
      </c>
      <c r="L22" s="39">
        <v>50</v>
      </c>
      <c r="M22" s="39">
        <v>55</v>
      </c>
      <c r="N22" s="39">
        <v>100</v>
      </c>
      <c r="O22" s="39">
        <v>40</v>
      </c>
      <c r="P22" s="39">
        <v>35</v>
      </c>
      <c r="Q22" s="106">
        <f t="shared" si="0"/>
        <v>320</v>
      </c>
      <c r="R22" s="40" t="s">
        <v>123</v>
      </c>
      <c r="S22" s="40" t="s">
        <v>49</v>
      </c>
      <c r="T22" s="41">
        <v>120000</v>
      </c>
      <c r="U22" s="41">
        <v>80000</v>
      </c>
      <c r="V22" s="86">
        <v>40000</v>
      </c>
      <c r="W22" s="86">
        <v>0</v>
      </c>
      <c r="X22" s="129" t="s">
        <v>549</v>
      </c>
      <c r="Y22" s="131">
        <v>75000</v>
      </c>
    </row>
    <row r="23" spans="1:25" s="2" customFormat="1" ht="194.25" customHeight="1">
      <c r="A23" s="34">
        <v>41</v>
      </c>
      <c r="B23" s="35" t="s">
        <v>344</v>
      </c>
      <c r="C23" s="35" t="s">
        <v>345</v>
      </c>
      <c r="D23" s="36" t="s">
        <v>346</v>
      </c>
      <c r="E23" s="35" t="s">
        <v>54</v>
      </c>
      <c r="F23" s="37" t="s">
        <v>347</v>
      </c>
      <c r="G23" s="37" t="s">
        <v>348</v>
      </c>
      <c r="H23" s="38" t="s">
        <v>349</v>
      </c>
      <c r="I23" s="38" t="s">
        <v>350</v>
      </c>
      <c r="J23" s="38" t="s">
        <v>351</v>
      </c>
      <c r="K23" s="39">
        <v>35</v>
      </c>
      <c r="L23" s="39">
        <v>40</v>
      </c>
      <c r="M23" s="39">
        <v>65</v>
      </c>
      <c r="N23" s="39">
        <v>100</v>
      </c>
      <c r="O23" s="39">
        <v>25</v>
      </c>
      <c r="P23" s="39">
        <v>25</v>
      </c>
      <c r="Q23" s="106">
        <f t="shared" si="0"/>
        <v>290</v>
      </c>
      <c r="R23" s="40" t="s">
        <v>84</v>
      </c>
      <c r="S23" s="40" t="s">
        <v>49</v>
      </c>
      <c r="T23" s="41">
        <v>140000</v>
      </c>
      <c r="U23" s="41">
        <v>70000</v>
      </c>
      <c r="V23" s="86">
        <v>70000</v>
      </c>
      <c r="W23" s="86">
        <v>0</v>
      </c>
      <c r="X23" s="129" t="s">
        <v>549</v>
      </c>
      <c r="Y23" s="131">
        <v>50000</v>
      </c>
    </row>
    <row r="24" spans="1:25" s="2" customFormat="1" ht="114.75" customHeight="1">
      <c r="A24" s="34">
        <v>47</v>
      </c>
      <c r="B24" s="35" t="s">
        <v>258</v>
      </c>
      <c r="C24" s="35" t="s">
        <v>259</v>
      </c>
      <c r="D24" s="36" t="s">
        <v>260</v>
      </c>
      <c r="E24" s="35" t="s">
        <v>45</v>
      </c>
      <c r="F24" s="37" t="s">
        <v>261</v>
      </c>
      <c r="G24" s="37"/>
      <c r="H24" s="38" t="s">
        <v>262</v>
      </c>
      <c r="I24" s="38" t="s">
        <v>263</v>
      </c>
      <c r="J24" s="38" t="s">
        <v>264</v>
      </c>
      <c r="K24" s="39">
        <v>35</v>
      </c>
      <c r="L24" s="39">
        <v>40</v>
      </c>
      <c r="M24" s="39">
        <v>45</v>
      </c>
      <c r="N24" s="39">
        <v>100</v>
      </c>
      <c r="O24" s="39">
        <v>20</v>
      </c>
      <c r="P24" s="39">
        <v>15</v>
      </c>
      <c r="Q24" s="106">
        <f t="shared" si="0"/>
        <v>255</v>
      </c>
      <c r="R24" s="40" t="s">
        <v>123</v>
      </c>
      <c r="S24" s="40" t="s">
        <v>49</v>
      </c>
      <c r="T24" s="41">
        <v>175000</v>
      </c>
      <c r="U24" s="41">
        <v>120000</v>
      </c>
      <c r="V24" s="86">
        <v>0</v>
      </c>
      <c r="W24" s="86">
        <v>55000</v>
      </c>
      <c r="X24" s="129" t="s">
        <v>549</v>
      </c>
      <c r="Y24" s="131">
        <v>40000</v>
      </c>
    </row>
    <row r="25" spans="1:25" s="2" customFormat="1" ht="152.25" customHeight="1">
      <c r="A25" s="34">
        <v>48</v>
      </c>
      <c r="B25" s="35" t="s">
        <v>113</v>
      </c>
      <c r="C25" s="113" t="s">
        <v>114</v>
      </c>
      <c r="D25" s="114" t="s">
        <v>25</v>
      </c>
      <c r="E25" s="113" t="s">
        <v>45</v>
      </c>
      <c r="F25" s="115" t="s">
        <v>115</v>
      </c>
      <c r="G25" s="37"/>
      <c r="H25" s="38" t="s">
        <v>116</v>
      </c>
      <c r="I25" s="38" t="s">
        <v>265</v>
      </c>
      <c r="J25" s="38" t="s">
        <v>266</v>
      </c>
      <c r="K25" s="39">
        <v>75</v>
      </c>
      <c r="L25" s="39">
        <v>65</v>
      </c>
      <c r="M25" s="39">
        <v>20</v>
      </c>
      <c r="N25" s="39">
        <v>50</v>
      </c>
      <c r="O25" s="39">
        <v>70</v>
      </c>
      <c r="P25" s="39">
        <v>70</v>
      </c>
      <c r="Q25" s="106">
        <f t="shared" si="0"/>
        <v>350</v>
      </c>
      <c r="R25" s="40" t="s">
        <v>123</v>
      </c>
      <c r="S25" s="40" t="s">
        <v>49</v>
      </c>
      <c r="T25" s="41">
        <v>287000</v>
      </c>
      <c r="U25" s="41">
        <v>200000</v>
      </c>
      <c r="V25" s="86">
        <v>87000</v>
      </c>
      <c r="W25" s="86">
        <v>0</v>
      </c>
      <c r="X25" s="129" t="s">
        <v>549</v>
      </c>
      <c r="Y25" s="131">
        <v>100000</v>
      </c>
    </row>
    <row r="26" spans="1:25" s="2" customFormat="1" ht="150.75" customHeight="1">
      <c r="A26" s="34">
        <v>49</v>
      </c>
      <c r="B26" s="35" t="s">
        <v>246</v>
      </c>
      <c r="C26" s="35" t="s">
        <v>247</v>
      </c>
      <c r="D26" s="36" t="s">
        <v>25</v>
      </c>
      <c r="E26" s="35" t="s">
        <v>45</v>
      </c>
      <c r="F26" s="37" t="s">
        <v>248</v>
      </c>
      <c r="G26" s="37"/>
      <c r="H26" s="38" t="s">
        <v>249</v>
      </c>
      <c r="I26" s="38" t="s">
        <v>250</v>
      </c>
      <c r="J26" s="38" t="s">
        <v>251</v>
      </c>
      <c r="K26" s="39">
        <v>35</v>
      </c>
      <c r="L26" s="39">
        <v>40</v>
      </c>
      <c r="M26" s="39">
        <v>55</v>
      </c>
      <c r="N26" s="39">
        <v>100</v>
      </c>
      <c r="O26" s="39">
        <v>15</v>
      </c>
      <c r="P26" s="39">
        <v>15</v>
      </c>
      <c r="Q26" s="106">
        <f t="shared" si="0"/>
        <v>260</v>
      </c>
      <c r="R26" s="40" t="s">
        <v>48</v>
      </c>
      <c r="S26" s="40" t="s">
        <v>49</v>
      </c>
      <c r="T26" s="41">
        <v>115000</v>
      </c>
      <c r="U26" s="41">
        <v>80000</v>
      </c>
      <c r="V26" s="86">
        <v>35000</v>
      </c>
      <c r="W26" s="86">
        <v>0</v>
      </c>
      <c r="X26" s="129" t="s">
        <v>549</v>
      </c>
      <c r="Y26" s="131">
        <v>40000</v>
      </c>
    </row>
    <row r="27" spans="1:25" s="2" customFormat="1" ht="148.5" customHeight="1">
      <c r="A27" s="34">
        <v>51</v>
      </c>
      <c r="B27" s="36" t="s">
        <v>294</v>
      </c>
      <c r="C27" s="35" t="s">
        <v>295</v>
      </c>
      <c r="D27" s="36" t="s">
        <v>298</v>
      </c>
      <c r="E27" s="35" t="s">
        <v>299</v>
      </c>
      <c r="F27" s="37" t="s">
        <v>296</v>
      </c>
      <c r="G27" s="37" t="s">
        <v>300</v>
      </c>
      <c r="H27" s="38" t="s">
        <v>297</v>
      </c>
      <c r="I27" s="38" t="s">
        <v>535</v>
      </c>
      <c r="J27" s="38" t="s">
        <v>536</v>
      </c>
      <c r="K27" s="39">
        <v>45</v>
      </c>
      <c r="L27" s="39">
        <v>40</v>
      </c>
      <c r="M27" s="39">
        <v>41</v>
      </c>
      <c r="N27" s="39">
        <v>100</v>
      </c>
      <c r="O27" s="39">
        <v>50</v>
      </c>
      <c r="P27" s="39">
        <v>50</v>
      </c>
      <c r="Q27" s="106">
        <f t="shared" si="0"/>
        <v>326</v>
      </c>
      <c r="R27" s="40" t="s">
        <v>123</v>
      </c>
      <c r="S27" s="40" t="s">
        <v>66</v>
      </c>
      <c r="T27" s="41">
        <v>500000</v>
      </c>
      <c r="U27" s="41">
        <v>150000</v>
      </c>
      <c r="V27" s="86">
        <v>350000</v>
      </c>
      <c r="W27" s="86">
        <v>0</v>
      </c>
      <c r="X27" s="129" t="s">
        <v>549</v>
      </c>
      <c r="Y27" s="131">
        <v>80000</v>
      </c>
    </row>
    <row r="28" spans="1:25" s="2" customFormat="1" ht="69.75" customHeight="1">
      <c r="A28" s="34">
        <v>60</v>
      </c>
      <c r="B28" s="36" t="s">
        <v>401</v>
      </c>
      <c r="C28" s="35" t="s">
        <v>402</v>
      </c>
      <c r="D28" s="36" t="s">
        <v>403</v>
      </c>
      <c r="E28" s="35" t="s">
        <v>45</v>
      </c>
      <c r="F28" s="37" t="s">
        <v>404</v>
      </c>
      <c r="G28" s="37"/>
      <c r="H28" s="38" t="s">
        <v>405</v>
      </c>
      <c r="I28" s="38" t="s">
        <v>407</v>
      </c>
      <c r="J28" s="38" t="s">
        <v>406</v>
      </c>
      <c r="K28" s="39">
        <v>45</v>
      </c>
      <c r="L28" s="39">
        <v>50</v>
      </c>
      <c r="M28" s="39">
        <v>30</v>
      </c>
      <c r="N28" s="39">
        <v>100</v>
      </c>
      <c r="O28" s="39">
        <v>15</v>
      </c>
      <c r="P28" s="39">
        <v>15</v>
      </c>
      <c r="Q28" s="106">
        <f>SUM(K28:P28)</f>
        <v>255</v>
      </c>
      <c r="R28" s="40" t="s">
        <v>83</v>
      </c>
      <c r="S28" s="40" t="s">
        <v>49</v>
      </c>
      <c r="T28" s="41">
        <v>100000</v>
      </c>
      <c r="U28" s="41">
        <v>40000</v>
      </c>
      <c r="V28" s="86">
        <v>40000</v>
      </c>
      <c r="W28" s="86">
        <v>20000</v>
      </c>
      <c r="X28" s="129" t="s">
        <v>549</v>
      </c>
      <c r="Y28" s="131">
        <v>40000</v>
      </c>
    </row>
    <row r="29" spans="1:25" s="2" customFormat="1" ht="141" customHeight="1">
      <c r="A29" s="34">
        <v>61</v>
      </c>
      <c r="B29" s="35" t="s">
        <v>287</v>
      </c>
      <c r="C29" s="35" t="s">
        <v>288</v>
      </c>
      <c r="D29" s="36" t="s">
        <v>289</v>
      </c>
      <c r="E29" s="35" t="s">
        <v>45</v>
      </c>
      <c r="F29" s="37" t="s">
        <v>290</v>
      </c>
      <c r="G29" s="37"/>
      <c r="H29" s="38" t="s">
        <v>291</v>
      </c>
      <c r="I29" s="38" t="s">
        <v>292</v>
      </c>
      <c r="J29" s="38" t="s">
        <v>293</v>
      </c>
      <c r="K29" s="39">
        <v>35</v>
      </c>
      <c r="L29" s="39">
        <v>40</v>
      </c>
      <c r="M29" s="39">
        <v>70</v>
      </c>
      <c r="N29" s="39">
        <v>100</v>
      </c>
      <c r="O29" s="39">
        <v>5</v>
      </c>
      <c r="P29" s="39">
        <v>10</v>
      </c>
      <c r="Q29" s="106">
        <f t="shared" si="0"/>
        <v>260</v>
      </c>
      <c r="R29" s="40" t="s">
        <v>123</v>
      </c>
      <c r="S29" s="40" t="s">
        <v>75</v>
      </c>
      <c r="T29" s="41">
        <v>135000</v>
      </c>
      <c r="U29" s="41">
        <v>94500</v>
      </c>
      <c r="V29" s="86">
        <v>40500</v>
      </c>
      <c r="W29" s="86">
        <v>0</v>
      </c>
      <c r="X29" s="129" t="s">
        <v>549</v>
      </c>
      <c r="Y29" s="131">
        <v>40000</v>
      </c>
    </row>
    <row r="30" spans="1:25" s="2" customFormat="1" ht="123.75" customHeight="1">
      <c r="A30" s="34">
        <v>63</v>
      </c>
      <c r="B30" s="35" t="s">
        <v>334</v>
      </c>
      <c r="C30" s="35" t="s">
        <v>335</v>
      </c>
      <c r="D30" s="36" t="s">
        <v>336</v>
      </c>
      <c r="E30" s="35" t="s">
        <v>54</v>
      </c>
      <c r="F30" s="37" t="s">
        <v>337</v>
      </c>
      <c r="G30" s="37"/>
      <c r="H30" s="38" t="s">
        <v>546</v>
      </c>
      <c r="I30" s="38" t="s">
        <v>547</v>
      </c>
      <c r="J30" s="38" t="s">
        <v>548</v>
      </c>
      <c r="K30" s="39">
        <v>50</v>
      </c>
      <c r="L30" s="39">
        <v>55</v>
      </c>
      <c r="M30" s="39">
        <v>30</v>
      </c>
      <c r="N30" s="39">
        <v>40</v>
      </c>
      <c r="O30" s="39">
        <v>40</v>
      </c>
      <c r="P30" s="39">
        <v>40</v>
      </c>
      <c r="Q30" s="106">
        <f t="shared" si="0"/>
        <v>255</v>
      </c>
      <c r="R30" s="40" t="s">
        <v>83</v>
      </c>
      <c r="S30" s="40" t="s">
        <v>49</v>
      </c>
      <c r="T30" s="41">
        <v>70000</v>
      </c>
      <c r="U30" s="41">
        <v>49000</v>
      </c>
      <c r="V30" s="86">
        <v>1000</v>
      </c>
      <c r="W30" s="86">
        <v>20000</v>
      </c>
      <c r="X30" s="129" t="s">
        <v>549</v>
      </c>
      <c r="Y30" s="131">
        <v>40000</v>
      </c>
    </row>
    <row r="31" spans="1:25" s="2" customFormat="1" ht="139.5" customHeight="1">
      <c r="A31" s="34">
        <v>66</v>
      </c>
      <c r="B31" s="35" t="s">
        <v>352</v>
      </c>
      <c r="C31" s="35" t="s">
        <v>356</v>
      </c>
      <c r="D31" s="36" t="s">
        <v>355</v>
      </c>
      <c r="E31" s="35" t="s">
        <v>45</v>
      </c>
      <c r="F31" s="37" t="s">
        <v>353</v>
      </c>
      <c r="G31" s="37"/>
      <c r="H31" s="38" t="s">
        <v>354</v>
      </c>
      <c r="I31" s="38" t="s">
        <v>543</v>
      </c>
      <c r="J31" s="38" t="s">
        <v>544</v>
      </c>
      <c r="K31" s="39">
        <v>50</v>
      </c>
      <c r="L31" s="39">
        <v>45</v>
      </c>
      <c r="M31" s="39">
        <v>55</v>
      </c>
      <c r="N31" s="39">
        <v>30</v>
      </c>
      <c r="O31" s="39">
        <v>35</v>
      </c>
      <c r="P31" s="39">
        <v>35</v>
      </c>
      <c r="Q31" s="106">
        <f>SUM(K31:P31)</f>
        <v>250</v>
      </c>
      <c r="R31" s="40" t="s">
        <v>92</v>
      </c>
      <c r="S31" s="40" t="s">
        <v>49</v>
      </c>
      <c r="T31" s="41">
        <v>173800</v>
      </c>
      <c r="U31" s="41">
        <v>121660</v>
      </c>
      <c r="V31" s="86">
        <v>52140</v>
      </c>
      <c r="W31" s="86">
        <v>0</v>
      </c>
      <c r="X31" s="129" t="s">
        <v>549</v>
      </c>
      <c r="Y31" s="131">
        <v>40000</v>
      </c>
    </row>
    <row r="32" spans="1:25" s="2" customFormat="1" ht="97.5" customHeight="1">
      <c r="A32" s="34">
        <v>69</v>
      </c>
      <c r="B32" s="35" t="s">
        <v>386</v>
      </c>
      <c r="C32" s="35" t="s">
        <v>387</v>
      </c>
      <c r="D32" s="36" t="s">
        <v>69</v>
      </c>
      <c r="E32" s="35" t="s">
        <v>389</v>
      </c>
      <c r="F32" s="37" t="s">
        <v>388</v>
      </c>
      <c r="G32" s="37" t="s">
        <v>393</v>
      </c>
      <c r="H32" s="38" t="s">
        <v>390</v>
      </c>
      <c r="I32" s="38" t="s">
        <v>391</v>
      </c>
      <c r="J32" s="38" t="s">
        <v>392</v>
      </c>
      <c r="K32" s="39">
        <v>35</v>
      </c>
      <c r="L32" s="39">
        <v>36</v>
      </c>
      <c r="M32" s="39">
        <v>75</v>
      </c>
      <c r="N32" s="39">
        <v>100</v>
      </c>
      <c r="O32" s="39">
        <v>10</v>
      </c>
      <c r="P32" s="39">
        <v>10</v>
      </c>
      <c r="Q32" s="106">
        <f>SUM(K32:P32)</f>
        <v>266</v>
      </c>
      <c r="R32" s="40" t="s">
        <v>83</v>
      </c>
      <c r="S32" s="40" t="s">
        <v>49</v>
      </c>
      <c r="T32" s="41">
        <v>290000</v>
      </c>
      <c r="U32" s="41">
        <v>200000</v>
      </c>
      <c r="V32" s="86">
        <v>90000</v>
      </c>
      <c r="W32" s="86">
        <v>0</v>
      </c>
      <c r="X32" s="129" t="s">
        <v>549</v>
      </c>
      <c r="Y32" s="134">
        <v>40000</v>
      </c>
    </row>
    <row r="33" spans="1:25" s="2" customFormat="1" ht="88.5" customHeight="1">
      <c r="A33" s="135">
        <v>75</v>
      </c>
      <c r="B33" s="113" t="s">
        <v>434</v>
      </c>
      <c r="C33" s="113" t="s">
        <v>437</v>
      </c>
      <c r="D33" s="114" t="s">
        <v>438</v>
      </c>
      <c r="E33" s="113" t="s">
        <v>54</v>
      </c>
      <c r="F33" s="115" t="s">
        <v>435</v>
      </c>
      <c r="G33" s="115"/>
      <c r="H33" s="116" t="s">
        <v>436</v>
      </c>
      <c r="I33" s="116" t="s">
        <v>542</v>
      </c>
      <c r="J33" s="116" t="s">
        <v>496</v>
      </c>
      <c r="K33" s="106">
        <v>35</v>
      </c>
      <c r="L33" s="106">
        <v>30</v>
      </c>
      <c r="M33" s="106">
        <v>18</v>
      </c>
      <c r="N33" s="106">
        <v>100</v>
      </c>
      <c r="O33" s="106">
        <v>30</v>
      </c>
      <c r="P33" s="106">
        <v>30</v>
      </c>
      <c r="Q33" s="106">
        <f>SUM(K33:P33)</f>
        <v>243</v>
      </c>
      <c r="R33" s="117" t="s">
        <v>83</v>
      </c>
      <c r="S33" s="117" t="s">
        <v>49</v>
      </c>
      <c r="T33" s="118">
        <v>58000</v>
      </c>
      <c r="U33" s="118">
        <v>40000</v>
      </c>
      <c r="V33" s="119">
        <v>18000</v>
      </c>
      <c r="W33" s="119">
        <v>0</v>
      </c>
      <c r="X33" s="129" t="s">
        <v>549</v>
      </c>
      <c r="Y33" s="134">
        <v>40000</v>
      </c>
    </row>
    <row r="34" spans="1:25" s="2" customFormat="1" ht="106.5" customHeight="1">
      <c r="A34" s="135">
        <v>78</v>
      </c>
      <c r="B34" s="113" t="s">
        <v>428</v>
      </c>
      <c r="C34" s="113" t="s">
        <v>429</v>
      </c>
      <c r="D34" s="114" t="s">
        <v>430</v>
      </c>
      <c r="E34" s="113" t="s">
        <v>45</v>
      </c>
      <c r="F34" s="115" t="s">
        <v>431</v>
      </c>
      <c r="G34" s="115"/>
      <c r="H34" s="116" t="s">
        <v>432</v>
      </c>
      <c r="I34" s="116" t="s">
        <v>433</v>
      </c>
      <c r="J34" s="116" t="s">
        <v>545</v>
      </c>
      <c r="K34" s="106">
        <v>35</v>
      </c>
      <c r="L34" s="106">
        <v>40</v>
      </c>
      <c r="M34" s="106">
        <v>70</v>
      </c>
      <c r="N34" s="106">
        <v>100</v>
      </c>
      <c r="O34" s="106">
        <v>15</v>
      </c>
      <c r="P34" s="106">
        <v>20</v>
      </c>
      <c r="Q34" s="106">
        <f aca="true" t="shared" si="1" ref="Q34:Q39">SUM(K34:P34)</f>
        <v>280</v>
      </c>
      <c r="R34" s="117" t="s">
        <v>48</v>
      </c>
      <c r="S34" s="117" t="s">
        <v>48</v>
      </c>
      <c r="T34" s="118">
        <v>83255</v>
      </c>
      <c r="U34" s="118">
        <v>58000</v>
      </c>
      <c r="V34" s="119">
        <v>25255</v>
      </c>
      <c r="W34" s="119">
        <v>0</v>
      </c>
      <c r="X34" s="129" t="s">
        <v>549</v>
      </c>
      <c r="Y34" s="134">
        <v>50000</v>
      </c>
    </row>
    <row r="35" spans="1:25" s="2" customFormat="1" ht="168.75" customHeight="1">
      <c r="A35" s="135">
        <v>85</v>
      </c>
      <c r="B35" s="113" t="s">
        <v>394</v>
      </c>
      <c r="C35" s="113" t="s">
        <v>395</v>
      </c>
      <c r="D35" s="114" t="s">
        <v>400</v>
      </c>
      <c r="E35" s="113" t="s">
        <v>45</v>
      </c>
      <c r="F35" s="115" t="s">
        <v>396</v>
      </c>
      <c r="G35" s="115"/>
      <c r="H35" s="116" t="s">
        <v>397</v>
      </c>
      <c r="I35" s="116" t="s">
        <v>398</v>
      </c>
      <c r="J35" s="116" t="s">
        <v>399</v>
      </c>
      <c r="K35" s="106">
        <v>75</v>
      </c>
      <c r="L35" s="106">
        <v>45</v>
      </c>
      <c r="M35" s="106">
        <v>41</v>
      </c>
      <c r="N35" s="106">
        <v>100</v>
      </c>
      <c r="O35" s="106">
        <v>60</v>
      </c>
      <c r="P35" s="106">
        <v>70</v>
      </c>
      <c r="Q35" s="106">
        <f t="shared" si="1"/>
        <v>391</v>
      </c>
      <c r="R35" s="117" t="s">
        <v>84</v>
      </c>
      <c r="S35" s="117" t="s">
        <v>49</v>
      </c>
      <c r="T35" s="118">
        <v>172000</v>
      </c>
      <c r="U35" s="118">
        <v>120000</v>
      </c>
      <c r="V35" s="119">
        <v>52000</v>
      </c>
      <c r="W35" s="119">
        <v>0</v>
      </c>
      <c r="X35" s="129" t="s">
        <v>549</v>
      </c>
      <c r="Y35" s="134">
        <v>120000</v>
      </c>
    </row>
    <row r="36" spans="1:25" s="2" customFormat="1" ht="138.75" customHeight="1">
      <c r="A36" s="135">
        <v>87</v>
      </c>
      <c r="B36" s="113" t="s">
        <v>461</v>
      </c>
      <c r="C36" s="113" t="s">
        <v>459</v>
      </c>
      <c r="D36" s="114" t="s">
        <v>157</v>
      </c>
      <c r="E36" s="113" t="s">
        <v>45</v>
      </c>
      <c r="F36" s="115" t="s">
        <v>460</v>
      </c>
      <c r="G36" s="115"/>
      <c r="H36" s="116" t="s">
        <v>462</v>
      </c>
      <c r="I36" s="116" t="s">
        <v>463</v>
      </c>
      <c r="J36" s="116" t="s">
        <v>464</v>
      </c>
      <c r="K36" s="106">
        <v>30</v>
      </c>
      <c r="L36" s="106">
        <v>36</v>
      </c>
      <c r="M36" s="106">
        <v>100</v>
      </c>
      <c r="N36" s="106">
        <v>100</v>
      </c>
      <c r="O36" s="106">
        <v>10</v>
      </c>
      <c r="P36" s="106">
        <v>10</v>
      </c>
      <c r="Q36" s="106">
        <f t="shared" si="1"/>
        <v>286</v>
      </c>
      <c r="R36" s="117" t="s">
        <v>48</v>
      </c>
      <c r="S36" s="117" t="s">
        <v>49</v>
      </c>
      <c r="T36" s="118">
        <v>240000</v>
      </c>
      <c r="U36" s="118">
        <v>168000</v>
      </c>
      <c r="V36" s="119">
        <v>0</v>
      </c>
      <c r="W36" s="119">
        <v>72000</v>
      </c>
      <c r="X36" s="129" t="s">
        <v>549</v>
      </c>
      <c r="Y36" s="134">
        <v>40000</v>
      </c>
    </row>
    <row r="37" spans="1:25" s="2" customFormat="1" ht="80.25" customHeight="1">
      <c r="A37" s="135">
        <v>89</v>
      </c>
      <c r="B37" s="113" t="s">
        <v>439</v>
      </c>
      <c r="C37" s="113" t="s">
        <v>444</v>
      </c>
      <c r="D37" s="114" t="s">
        <v>25</v>
      </c>
      <c r="E37" s="113" t="s">
        <v>45</v>
      </c>
      <c r="F37" s="115" t="s">
        <v>440</v>
      </c>
      <c r="G37" s="115"/>
      <c r="H37" s="116" t="s">
        <v>441</v>
      </c>
      <c r="I37" s="116" t="s">
        <v>442</v>
      </c>
      <c r="J37" s="116" t="s">
        <v>443</v>
      </c>
      <c r="K37" s="106">
        <v>35</v>
      </c>
      <c r="L37" s="106">
        <v>40</v>
      </c>
      <c r="M37" s="106">
        <v>65</v>
      </c>
      <c r="N37" s="106">
        <v>100</v>
      </c>
      <c r="O37" s="106">
        <v>15</v>
      </c>
      <c r="P37" s="106">
        <v>10</v>
      </c>
      <c r="Q37" s="106">
        <f t="shared" si="1"/>
        <v>265</v>
      </c>
      <c r="R37" s="117" t="s">
        <v>123</v>
      </c>
      <c r="S37" s="117" t="s">
        <v>49</v>
      </c>
      <c r="T37" s="118">
        <v>259200</v>
      </c>
      <c r="U37" s="118">
        <v>181440</v>
      </c>
      <c r="V37" s="119">
        <v>77760</v>
      </c>
      <c r="W37" s="119">
        <v>0</v>
      </c>
      <c r="X37" s="129" t="s">
        <v>549</v>
      </c>
      <c r="Y37" s="134">
        <v>40000</v>
      </c>
    </row>
    <row r="38" spans="1:25" s="2" customFormat="1" ht="95.25" customHeight="1">
      <c r="A38" s="135">
        <v>98</v>
      </c>
      <c r="B38" s="113" t="s">
        <v>510</v>
      </c>
      <c r="C38" s="113" t="s">
        <v>511</v>
      </c>
      <c r="D38" s="114" t="s">
        <v>346</v>
      </c>
      <c r="E38" s="113" t="s">
        <v>45</v>
      </c>
      <c r="F38" s="115" t="s">
        <v>512</v>
      </c>
      <c r="G38" s="115"/>
      <c r="H38" s="116" t="s">
        <v>513</v>
      </c>
      <c r="I38" s="116" t="s">
        <v>514</v>
      </c>
      <c r="J38" s="116" t="s">
        <v>515</v>
      </c>
      <c r="K38" s="106">
        <v>35</v>
      </c>
      <c r="L38" s="106">
        <v>40</v>
      </c>
      <c r="M38" s="106">
        <v>100</v>
      </c>
      <c r="N38" s="106">
        <v>100</v>
      </c>
      <c r="O38" s="106">
        <v>10</v>
      </c>
      <c r="P38" s="106">
        <v>10</v>
      </c>
      <c r="Q38" s="106">
        <f t="shared" si="1"/>
        <v>295</v>
      </c>
      <c r="R38" s="117" t="s">
        <v>92</v>
      </c>
      <c r="S38" s="117" t="s">
        <v>75</v>
      </c>
      <c r="T38" s="118">
        <v>95000</v>
      </c>
      <c r="U38" s="118">
        <v>66500</v>
      </c>
      <c r="V38" s="119">
        <v>28500</v>
      </c>
      <c r="W38" s="119">
        <v>0</v>
      </c>
      <c r="X38" s="129" t="s">
        <v>549</v>
      </c>
      <c r="Y38" s="134">
        <v>50000</v>
      </c>
    </row>
    <row r="39" spans="1:25" s="2" customFormat="1" ht="132" customHeight="1" thickBot="1">
      <c r="A39" s="66">
        <v>100</v>
      </c>
      <c r="B39" s="67" t="s">
        <v>509</v>
      </c>
      <c r="C39" s="67" t="s">
        <v>504</v>
      </c>
      <c r="D39" s="68" t="s">
        <v>400</v>
      </c>
      <c r="E39" s="67" t="s">
        <v>45</v>
      </c>
      <c r="F39" s="69" t="s">
        <v>505</v>
      </c>
      <c r="G39" s="69"/>
      <c r="H39" s="70" t="s">
        <v>506</v>
      </c>
      <c r="I39" s="70" t="s">
        <v>507</v>
      </c>
      <c r="J39" s="70" t="s">
        <v>508</v>
      </c>
      <c r="K39" s="71">
        <v>35</v>
      </c>
      <c r="L39" s="71">
        <v>45</v>
      </c>
      <c r="M39" s="71">
        <v>41</v>
      </c>
      <c r="N39" s="71">
        <v>100</v>
      </c>
      <c r="O39" s="71">
        <v>15</v>
      </c>
      <c r="P39" s="71">
        <v>15</v>
      </c>
      <c r="Q39" s="71">
        <f t="shared" si="1"/>
        <v>251</v>
      </c>
      <c r="R39" s="72" t="s">
        <v>123</v>
      </c>
      <c r="S39" s="72" t="s">
        <v>49</v>
      </c>
      <c r="T39" s="73">
        <v>70000</v>
      </c>
      <c r="U39" s="73">
        <v>45000</v>
      </c>
      <c r="V39" s="87">
        <v>25000</v>
      </c>
      <c r="W39" s="87">
        <v>0</v>
      </c>
      <c r="X39" s="132" t="s">
        <v>549</v>
      </c>
      <c r="Y39" s="136">
        <v>40000</v>
      </c>
    </row>
    <row r="40" spans="1:25" s="2" customFormat="1" ht="16.5" thickBot="1">
      <c r="A40" s="29" t="s">
        <v>10</v>
      </c>
      <c r="B40" s="42"/>
      <c r="C40" s="42"/>
      <c r="D40" s="43"/>
      <c r="E40" s="42"/>
      <c r="F40" s="44"/>
      <c r="G40" s="44"/>
      <c r="H40" s="45"/>
      <c r="I40" s="45"/>
      <c r="J40" s="45"/>
      <c r="K40" s="46"/>
      <c r="L40" s="46"/>
      <c r="M40" s="46"/>
      <c r="N40" s="46"/>
      <c r="O40" s="46"/>
      <c r="P40" s="46"/>
      <c r="Q40" s="46"/>
      <c r="R40" s="100"/>
      <c r="S40" s="100"/>
      <c r="T40" s="91">
        <f>SUM(T12:T39)</f>
        <v>4529695</v>
      </c>
      <c r="U40" s="91">
        <f>SUM(U12:U39)</f>
        <v>2876238</v>
      </c>
      <c r="V40" s="101"/>
      <c r="W40" s="101"/>
      <c r="X40" s="101"/>
      <c r="Y40" s="102">
        <f>SUM(Y12:Y39)</f>
        <v>1593894</v>
      </c>
    </row>
    <row r="41" spans="1:26" s="49" customFormat="1" ht="16.5" thickBot="1">
      <c r="A41" s="160" t="s">
        <v>18</v>
      </c>
      <c r="B41" s="164"/>
      <c r="C41" s="42"/>
      <c r="D41" s="43"/>
      <c r="E41" s="42"/>
      <c r="F41" s="44"/>
      <c r="G41" s="44"/>
      <c r="H41" s="45"/>
      <c r="I41" s="45"/>
      <c r="J41" s="45"/>
      <c r="K41" s="46"/>
      <c r="L41" s="46"/>
      <c r="M41" s="46"/>
      <c r="N41" s="46"/>
      <c r="O41" s="46"/>
      <c r="P41" s="46"/>
      <c r="Q41" s="46"/>
      <c r="R41" s="99"/>
      <c r="S41" s="99"/>
      <c r="T41" s="94"/>
      <c r="U41" s="94"/>
      <c r="V41" s="92"/>
      <c r="W41" s="92"/>
      <c r="X41" s="92"/>
      <c r="Y41" s="98"/>
      <c r="Z41" s="93"/>
    </row>
    <row r="42" spans="1:25" s="2" customFormat="1" ht="69.75" customHeight="1">
      <c r="A42" s="95">
        <v>6</v>
      </c>
      <c r="B42" s="24" t="s">
        <v>76</v>
      </c>
      <c r="C42" s="24" t="s">
        <v>77</v>
      </c>
      <c r="D42" s="25" t="s">
        <v>78</v>
      </c>
      <c r="E42" s="24" t="s">
        <v>45</v>
      </c>
      <c r="F42" s="26" t="s">
        <v>79</v>
      </c>
      <c r="G42" s="26"/>
      <c r="H42" s="32" t="s">
        <v>80</v>
      </c>
      <c r="I42" s="32" t="s">
        <v>81</v>
      </c>
      <c r="J42" s="32" t="s">
        <v>82</v>
      </c>
      <c r="K42" s="27">
        <v>55</v>
      </c>
      <c r="L42" s="27">
        <v>55</v>
      </c>
      <c r="M42" s="27">
        <v>45</v>
      </c>
      <c r="N42" s="27">
        <v>100</v>
      </c>
      <c r="O42" s="27">
        <v>45</v>
      </c>
      <c r="P42" s="27">
        <v>45</v>
      </c>
      <c r="Q42" s="27">
        <f aca="true" t="shared" si="2" ref="Q42:Q49">SUM(K42:P42)</f>
        <v>345</v>
      </c>
      <c r="R42" s="33" t="s">
        <v>83</v>
      </c>
      <c r="S42" s="33" t="s">
        <v>49</v>
      </c>
      <c r="T42" s="28">
        <v>156000</v>
      </c>
      <c r="U42" s="28">
        <v>110000</v>
      </c>
      <c r="V42" s="85">
        <v>10000</v>
      </c>
      <c r="W42" s="85">
        <v>36000</v>
      </c>
      <c r="X42" s="128" t="s">
        <v>549</v>
      </c>
      <c r="Y42" s="130">
        <v>90000</v>
      </c>
    </row>
    <row r="43" spans="1:25" s="2" customFormat="1" ht="105" customHeight="1">
      <c r="A43" s="96">
        <v>15</v>
      </c>
      <c r="B43" s="35" t="s">
        <v>204</v>
      </c>
      <c r="C43" s="35" t="s">
        <v>205</v>
      </c>
      <c r="D43" s="36" t="s">
        <v>206</v>
      </c>
      <c r="E43" s="35" t="s">
        <v>45</v>
      </c>
      <c r="F43" s="37" t="s">
        <v>207</v>
      </c>
      <c r="G43" s="37"/>
      <c r="H43" s="38" t="s">
        <v>208</v>
      </c>
      <c r="I43" s="38" t="s">
        <v>223</v>
      </c>
      <c r="J43" s="38" t="s">
        <v>224</v>
      </c>
      <c r="K43" s="39">
        <v>45</v>
      </c>
      <c r="L43" s="39">
        <v>40</v>
      </c>
      <c r="M43" s="39">
        <v>15</v>
      </c>
      <c r="N43" s="39">
        <v>100</v>
      </c>
      <c r="O43" s="39">
        <v>25</v>
      </c>
      <c r="P43" s="39">
        <v>25</v>
      </c>
      <c r="Q43" s="39">
        <f t="shared" si="2"/>
        <v>250</v>
      </c>
      <c r="R43" s="40" t="s">
        <v>48</v>
      </c>
      <c r="S43" s="40" t="s">
        <v>92</v>
      </c>
      <c r="T43" s="41">
        <v>59000</v>
      </c>
      <c r="U43" s="41">
        <v>41000</v>
      </c>
      <c r="V43" s="86">
        <v>12000</v>
      </c>
      <c r="W43" s="86">
        <v>6000</v>
      </c>
      <c r="X43" s="129" t="s">
        <v>549</v>
      </c>
      <c r="Y43" s="131">
        <v>41000</v>
      </c>
    </row>
    <row r="44" spans="1:25" s="2" customFormat="1" ht="122.25" customHeight="1">
      <c r="A44" s="96">
        <v>19</v>
      </c>
      <c r="B44" s="35" t="s">
        <v>148</v>
      </c>
      <c r="C44" s="35" t="s">
        <v>149</v>
      </c>
      <c r="D44" s="36" t="s">
        <v>150</v>
      </c>
      <c r="E44" s="35" t="s">
        <v>45</v>
      </c>
      <c r="F44" s="37" t="s">
        <v>151</v>
      </c>
      <c r="G44" s="37"/>
      <c r="H44" s="38" t="s">
        <v>152</v>
      </c>
      <c r="I44" s="38" t="s">
        <v>153</v>
      </c>
      <c r="J44" s="38" t="s">
        <v>154</v>
      </c>
      <c r="K44" s="39">
        <v>50</v>
      </c>
      <c r="L44" s="39">
        <v>65</v>
      </c>
      <c r="M44" s="39">
        <v>65</v>
      </c>
      <c r="N44" s="39">
        <v>100</v>
      </c>
      <c r="O44" s="39">
        <v>35</v>
      </c>
      <c r="P44" s="39">
        <v>30</v>
      </c>
      <c r="Q44" s="39">
        <f t="shared" si="2"/>
        <v>345</v>
      </c>
      <c r="R44" s="40" t="s">
        <v>83</v>
      </c>
      <c r="S44" s="40" t="s">
        <v>49</v>
      </c>
      <c r="T44" s="41">
        <v>200000</v>
      </c>
      <c r="U44" s="41">
        <v>140000</v>
      </c>
      <c r="V44" s="86">
        <v>60000</v>
      </c>
      <c r="W44" s="86">
        <v>0</v>
      </c>
      <c r="X44" s="129" t="s">
        <v>549</v>
      </c>
      <c r="Y44" s="131">
        <v>90000</v>
      </c>
    </row>
    <row r="45" spans="1:25" s="2" customFormat="1" ht="120.75" customHeight="1">
      <c r="A45" s="96">
        <v>23</v>
      </c>
      <c r="B45" s="35" t="s">
        <v>215</v>
      </c>
      <c r="C45" s="35" t="s">
        <v>216</v>
      </c>
      <c r="D45" s="36" t="s">
        <v>217</v>
      </c>
      <c r="E45" s="35" t="s">
        <v>45</v>
      </c>
      <c r="F45" s="37" t="s">
        <v>218</v>
      </c>
      <c r="G45" s="37"/>
      <c r="H45" s="38" t="s">
        <v>219</v>
      </c>
      <c r="I45" s="38" t="s">
        <v>220</v>
      </c>
      <c r="J45" s="38" t="s">
        <v>221</v>
      </c>
      <c r="K45" s="39">
        <v>45</v>
      </c>
      <c r="L45" s="39">
        <v>45</v>
      </c>
      <c r="M45" s="39">
        <v>21</v>
      </c>
      <c r="N45" s="39">
        <v>100</v>
      </c>
      <c r="O45" s="39">
        <v>45</v>
      </c>
      <c r="P45" s="39">
        <v>45</v>
      </c>
      <c r="Q45" s="39">
        <f t="shared" si="2"/>
        <v>301</v>
      </c>
      <c r="R45" s="40" t="s">
        <v>83</v>
      </c>
      <c r="S45" s="40" t="s">
        <v>49</v>
      </c>
      <c r="T45" s="41">
        <v>150000</v>
      </c>
      <c r="U45" s="41">
        <v>105000</v>
      </c>
      <c r="V45" s="86">
        <v>45000</v>
      </c>
      <c r="W45" s="86">
        <v>0</v>
      </c>
      <c r="X45" s="129" t="s">
        <v>549</v>
      </c>
      <c r="Y45" s="131">
        <v>60000</v>
      </c>
    </row>
    <row r="46" spans="1:25" s="2" customFormat="1" ht="75" customHeight="1">
      <c r="A46" s="96">
        <v>56</v>
      </c>
      <c r="B46" s="35" t="s">
        <v>274</v>
      </c>
      <c r="C46" s="35" t="s">
        <v>279</v>
      </c>
      <c r="D46" s="36" t="s">
        <v>222</v>
      </c>
      <c r="E46" s="35" t="s">
        <v>45</v>
      </c>
      <c r="F46" s="37" t="s">
        <v>275</v>
      </c>
      <c r="G46" s="37"/>
      <c r="H46" s="38" t="s">
        <v>276</v>
      </c>
      <c r="I46" s="38" t="s">
        <v>277</v>
      </c>
      <c r="J46" s="38" t="s">
        <v>278</v>
      </c>
      <c r="K46" s="39">
        <v>40</v>
      </c>
      <c r="L46" s="39">
        <v>40</v>
      </c>
      <c r="M46" s="39">
        <v>45</v>
      </c>
      <c r="N46" s="39">
        <v>100</v>
      </c>
      <c r="O46" s="39">
        <v>45</v>
      </c>
      <c r="P46" s="39">
        <v>45</v>
      </c>
      <c r="Q46" s="39">
        <f t="shared" si="2"/>
        <v>315</v>
      </c>
      <c r="R46" s="40" t="s">
        <v>83</v>
      </c>
      <c r="S46" s="40" t="s">
        <v>49</v>
      </c>
      <c r="T46" s="41">
        <v>100000</v>
      </c>
      <c r="U46" s="41">
        <v>70000</v>
      </c>
      <c r="V46" s="86">
        <v>30000</v>
      </c>
      <c r="W46" s="86">
        <v>0</v>
      </c>
      <c r="X46" s="129" t="s">
        <v>549</v>
      </c>
      <c r="Y46" s="131">
        <v>70000</v>
      </c>
    </row>
    <row r="47" spans="1:25" s="2" customFormat="1" ht="170.25" customHeight="1">
      <c r="A47" s="96">
        <v>92</v>
      </c>
      <c r="B47" s="35" t="s">
        <v>445</v>
      </c>
      <c r="C47" s="35" t="s">
        <v>446</v>
      </c>
      <c r="D47" s="36" t="s">
        <v>447</v>
      </c>
      <c r="E47" s="35" t="s">
        <v>54</v>
      </c>
      <c r="F47" s="37" t="s">
        <v>448</v>
      </c>
      <c r="G47" s="37"/>
      <c r="H47" s="38" t="s">
        <v>449</v>
      </c>
      <c r="I47" s="38" t="s">
        <v>450</v>
      </c>
      <c r="J47" s="38" t="s">
        <v>451</v>
      </c>
      <c r="K47" s="39">
        <v>35</v>
      </c>
      <c r="L47" s="39">
        <v>55</v>
      </c>
      <c r="M47" s="39">
        <v>51</v>
      </c>
      <c r="N47" s="39">
        <v>100</v>
      </c>
      <c r="O47" s="39">
        <v>45</v>
      </c>
      <c r="P47" s="39">
        <v>45</v>
      </c>
      <c r="Q47" s="39">
        <f t="shared" si="2"/>
        <v>331</v>
      </c>
      <c r="R47" s="40" t="s">
        <v>83</v>
      </c>
      <c r="S47" s="40" t="s">
        <v>49</v>
      </c>
      <c r="T47" s="41">
        <v>335000</v>
      </c>
      <c r="U47" s="41">
        <v>200000</v>
      </c>
      <c r="V47" s="86">
        <v>135000</v>
      </c>
      <c r="W47" s="86">
        <v>0</v>
      </c>
      <c r="X47" s="129" t="s">
        <v>549</v>
      </c>
      <c r="Y47" s="131">
        <v>80000</v>
      </c>
    </row>
    <row r="48" spans="1:25" s="2" customFormat="1" ht="92.25" customHeight="1">
      <c r="A48" s="96">
        <v>95</v>
      </c>
      <c r="B48" s="35" t="s">
        <v>490</v>
      </c>
      <c r="C48" s="35" t="s">
        <v>491</v>
      </c>
      <c r="D48" s="36" t="s">
        <v>492</v>
      </c>
      <c r="E48" s="35" t="s">
        <v>45</v>
      </c>
      <c r="F48" s="37" t="s">
        <v>493</v>
      </c>
      <c r="G48" s="37"/>
      <c r="H48" s="38" t="s">
        <v>494</v>
      </c>
      <c r="I48" s="38" t="s">
        <v>495</v>
      </c>
      <c r="J48" s="38" t="s">
        <v>496</v>
      </c>
      <c r="K48" s="39">
        <v>35</v>
      </c>
      <c r="L48" s="39">
        <v>40</v>
      </c>
      <c r="M48" s="39">
        <v>70</v>
      </c>
      <c r="N48" s="39">
        <v>100</v>
      </c>
      <c r="O48" s="39">
        <v>15</v>
      </c>
      <c r="P48" s="39">
        <v>20</v>
      </c>
      <c r="Q48" s="39">
        <f t="shared" si="2"/>
        <v>280</v>
      </c>
      <c r="R48" s="40" t="s">
        <v>83</v>
      </c>
      <c r="S48" s="40" t="s">
        <v>49</v>
      </c>
      <c r="T48" s="41">
        <v>75000</v>
      </c>
      <c r="U48" s="41">
        <v>50000</v>
      </c>
      <c r="V48" s="86">
        <v>25000</v>
      </c>
      <c r="W48" s="86">
        <v>0</v>
      </c>
      <c r="X48" s="129" t="s">
        <v>549</v>
      </c>
      <c r="Y48" s="131">
        <v>50000</v>
      </c>
    </row>
    <row r="49" spans="1:25" s="2" customFormat="1" ht="108" customHeight="1" thickBot="1">
      <c r="A49" s="150">
        <v>101</v>
      </c>
      <c r="B49" s="75" t="s">
        <v>452</v>
      </c>
      <c r="C49" s="75" t="s">
        <v>453</v>
      </c>
      <c r="D49" s="76" t="s">
        <v>454</v>
      </c>
      <c r="E49" s="75" t="s">
        <v>45</v>
      </c>
      <c r="F49" s="77" t="s">
        <v>455</v>
      </c>
      <c r="G49" s="77"/>
      <c r="H49" s="78" t="s">
        <v>456</v>
      </c>
      <c r="I49" s="78" t="s">
        <v>457</v>
      </c>
      <c r="J49" s="78" t="s">
        <v>458</v>
      </c>
      <c r="K49" s="79">
        <v>40</v>
      </c>
      <c r="L49" s="79">
        <v>45</v>
      </c>
      <c r="M49" s="79">
        <v>45</v>
      </c>
      <c r="N49" s="79">
        <v>100</v>
      </c>
      <c r="O49" s="79">
        <v>35</v>
      </c>
      <c r="P49" s="79">
        <v>35</v>
      </c>
      <c r="Q49" s="79">
        <f t="shared" si="2"/>
        <v>300</v>
      </c>
      <c r="R49" s="80" t="s">
        <v>48</v>
      </c>
      <c r="S49" s="80" t="s">
        <v>49</v>
      </c>
      <c r="T49" s="81">
        <v>150000</v>
      </c>
      <c r="U49" s="81">
        <v>105000</v>
      </c>
      <c r="V49" s="88">
        <v>45000</v>
      </c>
      <c r="W49" s="88">
        <v>0</v>
      </c>
      <c r="X49" s="132" t="s">
        <v>549</v>
      </c>
      <c r="Y49" s="133">
        <v>60000</v>
      </c>
    </row>
    <row r="50" spans="1:25" s="2" customFormat="1" ht="16.5" thickBot="1">
      <c r="A50" s="29" t="s">
        <v>10</v>
      </c>
      <c r="B50" s="42"/>
      <c r="C50" s="42"/>
      <c r="D50" s="43"/>
      <c r="E50" s="42"/>
      <c r="F50" s="44"/>
      <c r="G50" s="44"/>
      <c r="H50" s="45"/>
      <c r="I50" s="45"/>
      <c r="J50" s="45"/>
      <c r="K50" s="46"/>
      <c r="L50" s="46"/>
      <c r="M50" s="46"/>
      <c r="N50" s="46"/>
      <c r="O50" s="46"/>
      <c r="P50" s="46"/>
      <c r="Q50" s="46"/>
      <c r="R50" s="100"/>
      <c r="S50" s="100"/>
      <c r="T50" s="91">
        <f>SUM(T42:T49)</f>
        <v>1225000</v>
      </c>
      <c r="U50" s="91">
        <f>SUM(U42:U49)</f>
        <v>821000</v>
      </c>
      <c r="V50" s="101"/>
      <c r="W50" s="101"/>
      <c r="X50" s="101"/>
      <c r="Y50" s="102">
        <f>SUM(Y42:Y49)</f>
        <v>541000</v>
      </c>
    </row>
    <row r="51" spans="1:25" s="49" customFormat="1" ht="16.5" thickBot="1">
      <c r="A51" s="160" t="s">
        <v>19</v>
      </c>
      <c r="B51" s="164"/>
      <c r="C51" s="42"/>
      <c r="D51" s="43"/>
      <c r="E51" s="42"/>
      <c r="F51" s="44"/>
      <c r="G51" s="44"/>
      <c r="H51" s="45"/>
      <c r="I51" s="45"/>
      <c r="J51" s="45"/>
      <c r="K51" s="46"/>
      <c r="L51" s="46"/>
      <c r="M51" s="46"/>
      <c r="N51" s="46"/>
      <c r="O51" s="46"/>
      <c r="P51" s="46"/>
      <c r="Q51" s="46"/>
      <c r="R51" s="99"/>
      <c r="S51" s="99"/>
      <c r="T51" s="94"/>
      <c r="U51" s="94"/>
      <c r="V51" s="92"/>
      <c r="W51" s="92"/>
      <c r="X51" s="92"/>
      <c r="Y51" s="98"/>
    </row>
    <row r="52" spans="1:25" s="2" customFormat="1" ht="120" customHeight="1">
      <c r="A52" s="23">
        <v>1</v>
      </c>
      <c r="B52" s="24" t="s">
        <v>42</v>
      </c>
      <c r="C52" s="24" t="s">
        <v>43</v>
      </c>
      <c r="D52" s="25" t="s">
        <v>44</v>
      </c>
      <c r="E52" s="24" t="s">
        <v>45</v>
      </c>
      <c r="F52" s="26" t="s">
        <v>40</v>
      </c>
      <c r="G52" s="26" t="s">
        <v>41</v>
      </c>
      <c r="H52" s="32" t="s">
        <v>50</v>
      </c>
      <c r="I52" s="32" t="s">
        <v>46</v>
      </c>
      <c r="J52" s="32" t="s">
        <v>47</v>
      </c>
      <c r="K52" s="27">
        <v>35</v>
      </c>
      <c r="L52" s="27">
        <v>40</v>
      </c>
      <c r="M52" s="27">
        <v>51</v>
      </c>
      <c r="N52" s="27">
        <v>100</v>
      </c>
      <c r="O52" s="27">
        <v>15</v>
      </c>
      <c r="P52" s="27">
        <v>15</v>
      </c>
      <c r="Q52" s="27">
        <f aca="true" t="shared" si="3" ref="Q52:Q72">SUM(K52:P52)</f>
        <v>256</v>
      </c>
      <c r="R52" s="33" t="s">
        <v>48</v>
      </c>
      <c r="S52" s="33" t="s">
        <v>49</v>
      </c>
      <c r="T52" s="28">
        <v>181355</v>
      </c>
      <c r="U52" s="28">
        <v>126900</v>
      </c>
      <c r="V52" s="85">
        <v>54455</v>
      </c>
      <c r="W52" s="85">
        <v>0</v>
      </c>
      <c r="X52" s="128" t="s">
        <v>549</v>
      </c>
      <c r="Y52" s="130">
        <v>40000</v>
      </c>
    </row>
    <row r="53" spans="1:25" s="2" customFormat="1" ht="110.25" customHeight="1">
      <c r="A53" s="34">
        <v>5</v>
      </c>
      <c r="B53" s="35" t="s">
        <v>61</v>
      </c>
      <c r="C53" s="35" t="s">
        <v>62</v>
      </c>
      <c r="D53" s="36" t="s">
        <v>63</v>
      </c>
      <c r="E53" s="35" t="s">
        <v>45</v>
      </c>
      <c r="F53" s="37" t="s">
        <v>64</v>
      </c>
      <c r="G53" s="37"/>
      <c r="H53" s="38" t="s">
        <v>65</v>
      </c>
      <c r="I53" s="38" t="s">
        <v>130</v>
      </c>
      <c r="J53" s="112" t="s">
        <v>129</v>
      </c>
      <c r="K53" s="39">
        <v>35</v>
      </c>
      <c r="L53" s="39">
        <v>45</v>
      </c>
      <c r="M53" s="39">
        <v>60</v>
      </c>
      <c r="N53" s="39">
        <v>100</v>
      </c>
      <c r="O53" s="39">
        <v>10</v>
      </c>
      <c r="P53" s="39">
        <v>10</v>
      </c>
      <c r="Q53" s="106">
        <f t="shared" si="3"/>
        <v>260</v>
      </c>
      <c r="R53" s="40" t="s">
        <v>48</v>
      </c>
      <c r="S53" s="40" t="s">
        <v>66</v>
      </c>
      <c r="T53" s="41">
        <v>236200</v>
      </c>
      <c r="U53" s="41">
        <v>165340</v>
      </c>
      <c r="V53" s="86">
        <v>70860</v>
      </c>
      <c r="W53" s="86">
        <v>0</v>
      </c>
      <c r="X53" s="129" t="s">
        <v>549</v>
      </c>
      <c r="Y53" s="131">
        <v>40000</v>
      </c>
    </row>
    <row r="54" spans="1:25" s="2" customFormat="1" ht="125.25" customHeight="1">
      <c r="A54" s="34">
        <v>7</v>
      </c>
      <c r="B54" s="35" t="s">
        <v>107</v>
      </c>
      <c r="C54" s="35" t="s">
        <v>108</v>
      </c>
      <c r="D54" s="36" t="s">
        <v>26</v>
      </c>
      <c r="E54" s="35" t="s">
        <v>45</v>
      </c>
      <c r="F54" s="37" t="s">
        <v>109</v>
      </c>
      <c r="G54" s="37"/>
      <c r="H54" s="38" t="s">
        <v>110</v>
      </c>
      <c r="I54" s="38" t="s">
        <v>111</v>
      </c>
      <c r="J54" s="38" t="s">
        <v>112</v>
      </c>
      <c r="K54" s="39">
        <v>40</v>
      </c>
      <c r="L54" s="39">
        <v>50</v>
      </c>
      <c r="M54" s="39">
        <v>60</v>
      </c>
      <c r="N54" s="39">
        <v>100</v>
      </c>
      <c r="O54" s="39">
        <v>25</v>
      </c>
      <c r="P54" s="39">
        <v>25</v>
      </c>
      <c r="Q54" s="106">
        <f t="shared" si="3"/>
        <v>300</v>
      </c>
      <c r="R54" s="40" t="s">
        <v>84</v>
      </c>
      <c r="S54" s="40" t="s">
        <v>49</v>
      </c>
      <c r="T54" s="41">
        <v>182000</v>
      </c>
      <c r="U54" s="41">
        <v>125000</v>
      </c>
      <c r="V54" s="86">
        <v>20000</v>
      </c>
      <c r="W54" s="86">
        <v>37000</v>
      </c>
      <c r="X54" s="129" t="s">
        <v>549</v>
      </c>
      <c r="Y54" s="131">
        <v>60000</v>
      </c>
    </row>
    <row r="55" spans="1:25" s="2" customFormat="1" ht="76.5" customHeight="1">
      <c r="A55" s="34">
        <v>12</v>
      </c>
      <c r="B55" s="35" t="s">
        <v>147</v>
      </c>
      <c r="C55" s="35" t="s">
        <v>93</v>
      </c>
      <c r="D55" s="36" t="s">
        <v>94</v>
      </c>
      <c r="E55" s="35" t="s">
        <v>45</v>
      </c>
      <c r="F55" s="37" t="s">
        <v>95</v>
      </c>
      <c r="G55" s="37"/>
      <c r="H55" s="38" t="s">
        <v>96</v>
      </c>
      <c r="I55" s="38" t="s">
        <v>97</v>
      </c>
      <c r="J55" s="38" t="s">
        <v>98</v>
      </c>
      <c r="K55" s="39">
        <v>35</v>
      </c>
      <c r="L55" s="39">
        <v>45</v>
      </c>
      <c r="M55" s="39">
        <v>45</v>
      </c>
      <c r="N55" s="39">
        <v>100</v>
      </c>
      <c r="O55" s="39">
        <v>20</v>
      </c>
      <c r="P55" s="39">
        <v>15</v>
      </c>
      <c r="Q55" s="106">
        <f t="shared" si="3"/>
        <v>260</v>
      </c>
      <c r="R55" s="40" t="s">
        <v>99</v>
      </c>
      <c r="S55" s="40" t="s">
        <v>49</v>
      </c>
      <c r="T55" s="41">
        <v>200000</v>
      </c>
      <c r="U55" s="41">
        <v>140000</v>
      </c>
      <c r="V55" s="86">
        <v>60000</v>
      </c>
      <c r="W55" s="86">
        <v>0</v>
      </c>
      <c r="X55" s="129" t="s">
        <v>549</v>
      </c>
      <c r="Y55" s="131">
        <v>40000</v>
      </c>
    </row>
    <row r="56" spans="1:25" s="2" customFormat="1" ht="102.75" customHeight="1">
      <c r="A56" s="34">
        <v>14</v>
      </c>
      <c r="B56" s="35" t="s">
        <v>125</v>
      </c>
      <c r="C56" s="35" t="s">
        <v>126</v>
      </c>
      <c r="D56" s="36" t="s">
        <v>94</v>
      </c>
      <c r="E56" s="35" t="s">
        <v>45</v>
      </c>
      <c r="F56" s="37" t="s">
        <v>127</v>
      </c>
      <c r="G56" s="37"/>
      <c r="H56" s="38" t="s">
        <v>128</v>
      </c>
      <c r="I56" s="38" t="s">
        <v>131</v>
      </c>
      <c r="J56" s="112" t="s">
        <v>132</v>
      </c>
      <c r="K56" s="39">
        <v>90</v>
      </c>
      <c r="L56" s="39">
        <v>75</v>
      </c>
      <c r="M56" s="39">
        <v>51</v>
      </c>
      <c r="N56" s="39">
        <v>100</v>
      </c>
      <c r="O56" s="39">
        <v>85</v>
      </c>
      <c r="P56" s="39">
        <v>85</v>
      </c>
      <c r="Q56" s="106">
        <f t="shared" si="3"/>
        <v>486</v>
      </c>
      <c r="R56" s="40" t="s">
        <v>84</v>
      </c>
      <c r="S56" s="40" t="s">
        <v>49</v>
      </c>
      <c r="T56" s="41">
        <v>270000</v>
      </c>
      <c r="U56" s="41">
        <v>180000</v>
      </c>
      <c r="V56" s="86">
        <v>90000</v>
      </c>
      <c r="W56" s="86">
        <v>0</v>
      </c>
      <c r="X56" s="129" t="s">
        <v>549</v>
      </c>
      <c r="Y56" s="131">
        <v>180000</v>
      </c>
    </row>
    <row r="57" spans="1:25" s="2" customFormat="1" ht="122.25" customHeight="1">
      <c r="A57" s="34">
        <v>33</v>
      </c>
      <c r="B57" s="35" t="s">
        <v>268</v>
      </c>
      <c r="C57" s="35" t="s">
        <v>269</v>
      </c>
      <c r="D57" s="36" t="s">
        <v>234</v>
      </c>
      <c r="E57" s="35" t="s">
        <v>45</v>
      </c>
      <c r="F57" s="37" t="s">
        <v>270</v>
      </c>
      <c r="G57" s="37"/>
      <c r="H57" s="38" t="s">
        <v>271</v>
      </c>
      <c r="I57" s="38" t="s">
        <v>272</v>
      </c>
      <c r="J57" s="112" t="s">
        <v>273</v>
      </c>
      <c r="K57" s="39">
        <v>50</v>
      </c>
      <c r="L57" s="39">
        <v>50</v>
      </c>
      <c r="M57" s="39">
        <v>65</v>
      </c>
      <c r="N57" s="39">
        <v>100</v>
      </c>
      <c r="O57" s="39">
        <v>25</v>
      </c>
      <c r="P57" s="39">
        <v>25</v>
      </c>
      <c r="Q57" s="106">
        <f t="shared" si="3"/>
        <v>315</v>
      </c>
      <c r="R57" s="40" t="s">
        <v>83</v>
      </c>
      <c r="S57" s="40" t="s">
        <v>49</v>
      </c>
      <c r="T57" s="41">
        <v>100000</v>
      </c>
      <c r="U57" s="41">
        <v>70000</v>
      </c>
      <c r="V57" s="86">
        <v>30000</v>
      </c>
      <c r="W57" s="86">
        <v>0</v>
      </c>
      <c r="X57" s="129" t="s">
        <v>549</v>
      </c>
      <c r="Y57" s="131">
        <v>70000</v>
      </c>
    </row>
    <row r="58" spans="1:25" s="2" customFormat="1" ht="174.75" customHeight="1">
      <c r="A58" s="34">
        <v>35</v>
      </c>
      <c r="B58" s="35" t="s">
        <v>232</v>
      </c>
      <c r="C58" s="35" t="s">
        <v>233</v>
      </c>
      <c r="D58" s="36" t="s">
        <v>234</v>
      </c>
      <c r="E58" s="35" t="s">
        <v>45</v>
      </c>
      <c r="F58" s="37" t="s">
        <v>235</v>
      </c>
      <c r="G58" s="37"/>
      <c r="H58" s="38" t="s">
        <v>236</v>
      </c>
      <c r="I58" s="38" t="s">
        <v>237</v>
      </c>
      <c r="J58" s="38" t="s">
        <v>238</v>
      </c>
      <c r="K58" s="39">
        <v>35</v>
      </c>
      <c r="L58" s="39">
        <v>40</v>
      </c>
      <c r="M58" s="39">
        <v>90</v>
      </c>
      <c r="N58" s="39">
        <v>100</v>
      </c>
      <c r="O58" s="39">
        <v>10</v>
      </c>
      <c r="P58" s="39">
        <v>10</v>
      </c>
      <c r="Q58" s="106">
        <f t="shared" si="3"/>
        <v>285</v>
      </c>
      <c r="R58" s="40" t="s">
        <v>48</v>
      </c>
      <c r="S58" s="40" t="s">
        <v>49</v>
      </c>
      <c r="T58" s="41">
        <v>286000</v>
      </c>
      <c r="U58" s="41">
        <v>200000</v>
      </c>
      <c r="V58" s="86">
        <v>86000</v>
      </c>
      <c r="W58" s="86">
        <v>0</v>
      </c>
      <c r="X58" s="129" t="s">
        <v>549</v>
      </c>
      <c r="Y58" s="131">
        <v>50000</v>
      </c>
    </row>
    <row r="59" spans="1:25" s="2" customFormat="1" ht="92.25" customHeight="1">
      <c r="A59" s="34">
        <v>36</v>
      </c>
      <c r="B59" s="35" t="s">
        <v>252</v>
      </c>
      <c r="C59" s="35" t="s">
        <v>253</v>
      </c>
      <c r="D59" s="36" t="s">
        <v>234</v>
      </c>
      <c r="E59" s="35" t="s">
        <v>45</v>
      </c>
      <c r="F59" s="37" t="s">
        <v>254</v>
      </c>
      <c r="G59" s="37"/>
      <c r="H59" s="38" t="s">
        <v>255</v>
      </c>
      <c r="I59" s="38" t="s">
        <v>256</v>
      </c>
      <c r="J59" s="38" t="s">
        <v>257</v>
      </c>
      <c r="K59" s="39">
        <v>35</v>
      </c>
      <c r="L59" s="39">
        <v>40</v>
      </c>
      <c r="M59" s="39">
        <v>35</v>
      </c>
      <c r="N59" s="39">
        <v>100</v>
      </c>
      <c r="O59" s="39">
        <v>35</v>
      </c>
      <c r="P59" s="39">
        <v>35</v>
      </c>
      <c r="Q59" s="106">
        <f t="shared" si="3"/>
        <v>280</v>
      </c>
      <c r="R59" s="40" t="s">
        <v>83</v>
      </c>
      <c r="S59" s="40" t="s">
        <v>49</v>
      </c>
      <c r="T59" s="41">
        <v>420000</v>
      </c>
      <c r="U59" s="41">
        <v>200000</v>
      </c>
      <c r="V59" s="86">
        <v>220000</v>
      </c>
      <c r="W59" s="86">
        <v>0</v>
      </c>
      <c r="X59" s="129" t="s">
        <v>549</v>
      </c>
      <c r="Y59" s="131">
        <v>50000</v>
      </c>
    </row>
    <row r="60" spans="1:25" s="2" customFormat="1" ht="84.75" customHeight="1">
      <c r="A60" s="34">
        <v>40</v>
      </c>
      <c r="B60" s="35" t="s">
        <v>313</v>
      </c>
      <c r="C60" s="35" t="s">
        <v>314</v>
      </c>
      <c r="D60" s="36" t="s">
        <v>315</v>
      </c>
      <c r="E60" s="35" t="s">
        <v>45</v>
      </c>
      <c r="F60" s="37" t="s">
        <v>316</v>
      </c>
      <c r="G60" s="37"/>
      <c r="H60" s="38" t="s">
        <v>317</v>
      </c>
      <c r="I60" s="38" t="s">
        <v>318</v>
      </c>
      <c r="J60" s="38" t="s">
        <v>319</v>
      </c>
      <c r="K60" s="39">
        <v>35</v>
      </c>
      <c r="L60" s="39">
        <v>45</v>
      </c>
      <c r="M60" s="39">
        <v>25</v>
      </c>
      <c r="N60" s="39">
        <v>100</v>
      </c>
      <c r="O60" s="39">
        <v>20</v>
      </c>
      <c r="P60" s="39">
        <v>20</v>
      </c>
      <c r="Q60" s="106">
        <f t="shared" si="3"/>
        <v>245</v>
      </c>
      <c r="R60" s="40" t="s">
        <v>123</v>
      </c>
      <c r="S60" s="40" t="s">
        <v>75</v>
      </c>
      <c r="T60" s="41">
        <v>110000</v>
      </c>
      <c r="U60" s="41">
        <v>77000</v>
      </c>
      <c r="V60" s="86">
        <v>3000</v>
      </c>
      <c r="W60" s="86">
        <v>30000</v>
      </c>
      <c r="X60" s="129" t="s">
        <v>549</v>
      </c>
      <c r="Y60" s="131">
        <v>40000</v>
      </c>
    </row>
    <row r="61" spans="1:25" s="2" customFormat="1" ht="101.25" customHeight="1">
      <c r="A61" s="34">
        <v>43</v>
      </c>
      <c r="B61" s="35" t="s">
        <v>380</v>
      </c>
      <c r="C61" s="35" t="s">
        <v>381</v>
      </c>
      <c r="D61" s="36" t="s">
        <v>94</v>
      </c>
      <c r="E61" s="35" t="s">
        <v>45</v>
      </c>
      <c r="F61" s="37" t="s">
        <v>382</v>
      </c>
      <c r="G61" s="37"/>
      <c r="H61" s="38" t="s">
        <v>383</v>
      </c>
      <c r="I61" s="38" t="s">
        <v>384</v>
      </c>
      <c r="J61" s="38" t="s">
        <v>385</v>
      </c>
      <c r="K61" s="39">
        <v>35</v>
      </c>
      <c r="L61" s="39">
        <v>40</v>
      </c>
      <c r="M61" s="39">
        <v>51</v>
      </c>
      <c r="N61" s="39">
        <v>100</v>
      </c>
      <c r="O61" s="39">
        <v>15</v>
      </c>
      <c r="P61" s="39">
        <v>15</v>
      </c>
      <c r="Q61" s="106">
        <f t="shared" si="3"/>
        <v>256</v>
      </c>
      <c r="R61" s="40" t="s">
        <v>123</v>
      </c>
      <c r="S61" s="40" t="s">
        <v>49</v>
      </c>
      <c r="T61" s="41">
        <v>260000</v>
      </c>
      <c r="U61" s="41">
        <v>182000</v>
      </c>
      <c r="V61" s="86">
        <v>30000</v>
      </c>
      <c r="W61" s="86">
        <v>48000</v>
      </c>
      <c r="X61" s="129" t="s">
        <v>549</v>
      </c>
      <c r="Y61" s="131">
        <v>40000</v>
      </c>
    </row>
    <row r="62" spans="1:25" s="2" customFormat="1" ht="93.75" customHeight="1">
      <c r="A62" s="34">
        <v>50</v>
      </c>
      <c r="B62" s="35" t="s">
        <v>239</v>
      </c>
      <c r="C62" s="35" t="s">
        <v>240</v>
      </c>
      <c r="D62" s="36" t="s">
        <v>241</v>
      </c>
      <c r="E62" s="35" t="s">
        <v>45</v>
      </c>
      <c r="F62" s="37" t="s">
        <v>242</v>
      </c>
      <c r="G62" s="37"/>
      <c r="H62" s="38" t="s">
        <v>243</v>
      </c>
      <c r="I62" s="38" t="s">
        <v>244</v>
      </c>
      <c r="J62" s="38" t="s">
        <v>245</v>
      </c>
      <c r="K62" s="39">
        <v>50</v>
      </c>
      <c r="L62" s="39">
        <v>45</v>
      </c>
      <c r="M62" s="39">
        <v>10</v>
      </c>
      <c r="N62" s="39">
        <v>100</v>
      </c>
      <c r="O62" s="39">
        <v>25</v>
      </c>
      <c r="P62" s="39">
        <v>25</v>
      </c>
      <c r="Q62" s="106">
        <f t="shared" si="3"/>
        <v>255</v>
      </c>
      <c r="R62" s="40" t="s">
        <v>92</v>
      </c>
      <c r="S62" s="40" t="s">
        <v>49</v>
      </c>
      <c r="T62" s="41">
        <v>456654</v>
      </c>
      <c r="U62" s="41">
        <v>200000</v>
      </c>
      <c r="V62" s="86">
        <v>51160</v>
      </c>
      <c r="W62" s="86">
        <v>205494</v>
      </c>
      <c r="X62" s="129" t="s">
        <v>549</v>
      </c>
      <c r="Y62" s="131">
        <v>40000</v>
      </c>
    </row>
    <row r="63" spans="1:25" s="2" customFormat="1" ht="92.25" customHeight="1">
      <c r="A63" s="34">
        <v>52</v>
      </c>
      <c r="B63" s="35" t="s">
        <v>280</v>
      </c>
      <c r="C63" s="35" t="s">
        <v>281</v>
      </c>
      <c r="D63" s="36" t="s">
        <v>282</v>
      </c>
      <c r="E63" s="35" t="s">
        <v>45</v>
      </c>
      <c r="F63" s="37" t="s">
        <v>283</v>
      </c>
      <c r="G63" s="37"/>
      <c r="H63" s="38" t="s">
        <v>284</v>
      </c>
      <c r="I63" s="38" t="s">
        <v>285</v>
      </c>
      <c r="J63" s="38" t="s">
        <v>286</v>
      </c>
      <c r="K63" s="39">
        <v>40</v>
      </c>
      <c r="L63" s="39">
        <v>45</v>
      </c>
      <c r="M63" s="39">
        <v>20</v>
      </c>
      <c r="N63" s="39">
        <v>100</v>
      </c>
      <c r="O63" s="39">
        <v>25</v>
      </c>
      <c r="P63" s="39">
        <v>25</v>
      </c>
      <c r="Q63" s="106">
        <f t="shared" si="3"/>
        <v>255</v>
      </c>
      <c r="R63" s="40" t="s">
        <v>123</v>
      </c>
      <c r="S63" s="40" t="s">
        <v>49</v>
      </c>
      <c r="T63" s="41">
        <v>57200</v>
      </c>
      <c r="U63" s="41">
        <v>40000</v>
      </c>
      <c r="V63" s="86">
        <v>17200</v>
      </c>
      <c r="W63" s="86">
        <v>0</v>
      </c>
      <c r="X63" s="129" t="s">
        <v>549</v>
      </c>
      <c r="Y63" s="131">
        <v>40000</v>
      </c>
    </row>
    <row r="64" spans="1:25" s="2" customFormat="1" ht="114" customHeight="1">
      <c r="A64" s="34">
        <v>62</v>
      </c>
      <c r="B64" s="35" t="s">
        <v>338</v>
      </c>
      <c r="C64" s="35" t="s">
        <v>253</v>
      </c>
      <c r="D64" s="36" t="s">
        <v>234</v>
      </c>
      <c r="E64" s="35" t="s">
        <v>45</v>
      </c>
      <c r="F64" s="37" t="s">
        <v>339</v>
      </c>
      <c r="G64" s="37" t="s">
        <v>340</v>
      </c>
      <c r="H64" s="38" t="s">
        <v>341</v>
      </c>
      <c r="I64" s="38" t="s">
        <v>343</v>
      </c>
      <c r="J64" s="38" t="s">
        <v>342</v>
      </c>
      <c r="K64" s="39">
        <v>35</v>
      </c>
      <c r="L64" s="39">
        <v>40</v>
      </c>
      <c r="M64" s="39">
        <v>100</v>
      </c>
      <c r="N64" s="39">
        <v>100</v>
      </c>
      <c r="O64" s="39">
        <v>5</v>
      </c>
      <c r="P64" s="39">
        <v>5</v>
      </c>
      <c r="Q64" s="106">
        <f t="shared" si="3"/>
        <v>285</v>
      </c>
      <c r="R64" s="40" t="s">
        <v>123</v>
      </c>
      <c r="S64" s="40" t="s">
        <v>49</v>
      </c>
      <c r="T64" s="41">
        <v>170000</v>
      </c>
      <c r="U64" s="41">
        <v>118700</v>
      </c>
      <c r="V64" s="86">
        <v>51300</v>
      </c>
      <c r="W64" s="86">
        <v>0</v>
      </c>
      <c r="X64" s="129" t="s">
        <v>549</v>
      </c>
      <c r="Y64" s="131">
        <v>40000</v>
      </c>
    </row>
    <row r="65" spans="1:25" s="2" customFormat="1" ht="110.25" customHeight="1">
      <c r="A65" s="34">
        <v>67</v>
      </c>
      <c r="B65" s="35" t="s">
        <v>373</v>
      </c>
      <c r="C65" s="35" t="s">
        <v>374</v>
      </c>
      <c r="D65" s="36" t="s">
        <v>377</v>
      </c>
      <c r="E65" s="35" t="s">
        <v>45</v>
      </c>
      <c r="F65" s="37" t="s">
        <v>375</v>
      </c>
      <c r="G65" s="37"/>
      <c r="H65" s="38" t="s">
        <v>376</v>
      </c>
      <c r="I65" s="38" t="s">
        <v>378</v>
      </c>
      <c r="J65" s="38" t="s">
        <v>379</v>
      </c>
      <c r="K65" s="39">
        <v>65</v>
      </c>
      <c r="L65" s="39">
        <v>60</v>
      </c>
      <c r="M65" s="39">
        <v>15</v>
      </c>
      <c r="N65" s="39">
        <v>45</v>
      </c>
      <c r="O65" s="39">
        <v>50</v>
      </c>
      <c r="P65" s="39">
        <v>45</v>
      </c>
      <c r="Q65" s="106">
        <f t="shared" si="3"/>
        <v>280</v>
      </c>
      <c r="R65" s="40" t="s">
        <v>92</v>
      </c>
      <c r="S65" s="40" t="s">
        <v>49</v>
      </c>
      <c r="T65" s="41">
        <v>178951</v>
      </c>
      <c r="U65" s="41">
        <v>125000</v>
      </c>
      <c r="V65" s="86">
        <v>20951</v>
      </c>
      <c r="W65" s="86">
        <v>33000</v>
      </c>
      <c r="X65" s="129" t="s">
        <v>549</v>
      </c>
      <c r="Y65" s="131">
        <v>50000</v>
      </c>
    </row>
    <row r="66" spans="1:25" s="2" customFormat="1" ht="84.75" customHeight="1">
      <c r="A66" s="34">
        <v>68</v>
      </c>
      <c r="B66" s="35" t="s">
        <v>357</v>
      </c>
      <c r="C66" s="35" t="s">
        <v>358</v>
      </c>
      <c r="D66" s="36" t="s">
        <v>359</v>
      </c>
      <c r="E66" s="35" t="s">
        <v>45</v>
      </c>
      <c r="F66" s="37" t="s">
        <v>360</v>
      </c>
      <c r="G66" s="37" t="s">
        <v>361</v>
      </c>
      <c r="H66" s="38" t="s">
        <v>362</v>
      </c>
      <c r="I66" s="38" t="s">
        <v>363</v>
      </c>
      <c r="J66" s="38" t="s">
        <v>364</v>
      </c>
      <c r="K66" s="39">
        <v>32</v>
      </c>
      <c r="L66" s="39">
        <v>38</v>
      </c>
      <c r="M66" s="39">
        <v>100</v>
      </c>
      <c r="N66" s="39">
        <v>100</v>
      </c>
      <c r="O66" s="39">
        <v>5</v>
      </c>
      <c r="P66" s="39">
        <v>5</v>
      </c>
      <c r="Q66" s="106">
        <f t="shared" si="3"/>
        <v>280</v>
      </c>
      <c r="R66" s="40" t="s">
        <v>83</v>
      </c>
      <c r="S66" s="40" t="s">
        <v>49</v>
      </c>
      <c r="T66" s="41">
        <v>220000</v>
      </c>
      <c r="U66" s="41">
        <v>143000</v>
      </c>
      <c r="V66" s="86">
        <v>77000</v>
      </c>
      <c r="W66" s="86">
        <v>0</v>
      </c>
      <c r="X66" s="129" t="s">
        <v>549</v>
      </c>
      <c r="Y66" s="131">
        <v>40000</v>
      </c>
    </row>
    <row r="67" spans="1:25" s="2" customFormat="1" ht="101.25" customHeight="1">
      <c r="A67" s="34">
        <v>73</v>
      </c>
      <c r="B67" s="35" t="s">
        <v>327</v>
      </c>
      <c r="C67" s="35" t="s">
        <v>328</v>
      </c>
      <c r="D67" s="36" t="s">
        <v>333</v>
      </c>
      <c r="E67" s="35" t="s">
        <v>45</v>
      </c>
      <c r="F67" s="37" t="s">
        <v>329</v>
      </c>
      <c r="G67" s="37"/>
      <c r="H67" s="38" t="s">
        <v>330</v>
      </c>
      <c r="I67" s="38" t="s">
        <v>331</v>
      </c>
      <c r="J67" s="38" t="s">
        <v>332</v>
      </c>
      <c r="K67" s="39">
        <v>35</v>
      </c>
      <c r="L67" s="39">
        <v>38</v>
      </c>
      <c r="M67" s="39">
        <v>70</v>
      </c>
      <c r="N67" s="39">
        <v>100</v>
      </c>
      <c r="O67" s="39">
        <v>5</v>
      </c>
      <c r="P67" s="39">
        <v>10</v>
      </c>
      <c r="Q67" s="106">
        <f t="shared" si="3"/>
        <v>258</v>
      </c>
      <c r="R67" s="40" t="s">
        <v>66</v>
      </c>
      <c r="S67" s="40" t="s">
        <v>66</v>
      </c>
      <c r="T67" s="41">
        <v>150000</v>
      </c>
      <c r="U67" s="41">
        <v>105000</v>
      </c>
      <c r="V67" s="86">
        <v>35000</v>
      </c>
      <c r="W67" s="86">
        <v>10000</v>
      </c>
      <c r="X67" s="129" t="s">
        <v>549</v>
      </c>
      <c r="Y67" s="131">
        <v>40000</v>
      </c>
    </row>
    <row r="68" spans="1:25" s="2" customFormat="1" ht="118.5" customHeight="1">
      <c r="A68" s="34">
        <v>79</v>
      </c>
      <c r="B68" s="35" t="s">
        <v>365</v>
      </c>
      <c r="C68" s="35" t="s">
        <v>366</v>
      </c>
      <c r="D68" s="36" t="s">
        <v>367</v>
      </c>
      <c r="E68" s="35" t="s">
        <v>45</v>
      </c>
      <c r="F68" s="37" t="s">
        <v>368</v>
      </c>
      <c r="G68" s="37" t="s">
        <v>369</v>
      </c>
      <c r="H68" s="38" t="s">
        <v>370</v>
      </c>
      <c r="I68" s="38" t="s">
        <v>371</v>
      </c>
      <c r="J68" s="38" t="s">
        <v>372</v>
      </c>
      <c r="K68" s="39">
        <v>40</v>
      </c>
      <c r="L68" s="39">
        <v>45</v>
      </c>
      <c r="M68" s="39">
        <v>25</v>
      </c>
      <c r="N68" s="39">
        <v>100</v>
      </c>
      <c r="O68" s="39">
        <v>15</v>
      </c>
      <c r="P68" s="39">
        <v>20</v>
      </c>
      <c r="Q68" s="106">
        <f t="shared" si="3"/>
        <v>245</v>
      </c>
      <c r="R68" s="40" t="s">
        <v>92</v>
      </c>
      <c r="S68" s="40" t="s">
        <v>49</v>
      </c>
      <c r="T68" s="41">
        <v>84990</v>
      </c>
      <c r="U68" s="41">
        <v>59000</v>
      </c>
      <c r="V68" s="86">
        <v>25990</v>
      </c>
      <c r="W68" s="86">
        <v>0</v>
      </c>
      <c r="X68" s="129" t="s">
        <v>549</v>
      </c>
      <c r="Y68" s="131">
        <v>40000</v>
      </c>
    </row>
    <row r="69" spans="1:25" s="2" customFormat="1" ht="97.5" customHeight="1">
      <c r="A69" s="34">
        <v>91</v>
      </c>
      <c r="B69" s="35" t="s">
        <v>479</v>
      </c>
      <c r="C69" s="35" t="s">
        <v>480</v>
      </c>
      <c r="D69" s="36" t="s">
        <v>481</v>
      </c>
      <c r="E69" s="35" t="s">
        <v>45</v>
      </c>
      <c r="F69" s="37" t="s">
        <v>482</v>
      </c>
      <c r="G69" s="37"/>
      <c r="H69" s="38" t="s">
        <v>483</v>
      </c>
      <c r="I69" s="38" t="s">
        <v>540</v>
      </c>
      <c r="J69" s="120" t="s">
        <v>541</v>
      </c>
      <c r="K69" s="39">
        <v>35</v>
      </c>
      <c r="L69" s="39">
        <v>40</v>
      </c>
      <c r="M69" s="39">
        <v>25</v>
      </c>
      <c r="N69" s="39">
        <v>100</v>
      </c>
      <c r="O69" s="39">
        <v>25</v>
      </c>
      <c r="P69" s="39">
        <v>20</v>
      </c>
      <c r="Q69" s="106">
        <f t="shared" si="3"/>
        <v>245</v>
      </c>
      <c r="R69" s="40" t="s">
        <v>84</v>
      </c>
      <c r="S69" s="40" t="s">
        <v>48</v>
      </c>
      <c r="T69" s="41">
        <v>54000</v>
      </c>
      <c r="U69" s="41">
        <v>40000</v>
      </c>
      <c r="V69" s="86">
        <v>6000</v>
      </c>
      <c r="W69" s="86">
        <v>8000</v>
      </c>
      <c r="X69" s="129" t="s">
        <v>549</v>
      </c>
      <c r="Y69" s="131">
        <v>40000</v>
      </c>
    </row>
    <row r="70" spans="1:25" s="2" customFormat="1" ht="99" customHeight="1">
      <c r="A70" s="34">
        <v>94</v>
      </c>
      <c r="B70" s="35" t="s">
        <v>516</v>
      </c>
      <c r="C70" s="35" t="s">
        <v>517</v>
      </c>
      <c r="D70" s="36" t="s">
        <v>241</v>
      </c>
      <c r="E70" s="35" t="s">
        <v>45</v>
      </c>
      <c r="F70" s="37" t="s">
        <v>518</v>
      </c>
      <c r="G70" s="37" t="s">
        <v>519</v>
      </c>
      <c r="H70" s="38" t="s">
        <v>520</v>
      </c>
      <c r="I70" s="120" t="s">
        <v>538</v>
      </c>
      <c r="J70" s="120" t="s">
        <v>539</v>
      </c>
      <c r="K70" s="39">
        <v>35</v>
      </c>
      <c r="L70" s="39">
        <v>40</v>
      </c>
      <c r="M70" s="39">
        <v>100</v>
      </c>
      <c r="N70" s="39">
        <v>100</v>
      </c>
      <c r="O70" s="39">
        <v>15</v>
      </c>
      <c r="P70" s="39">
        <v>15</v>
      </c>
      <c r="Q70" s="106">
        <f t="shared" si="3"/>
        <v>305</v>
      </c>
      <c r="R70" s="40" t="s">
        <v>83</v>
      </c>
      <c r="S70" s="40" t="s">
        <v>49</v>
      </c>
      <c r="T70" s="41">
        <v>97250</v>
      </c>
      <c r="U70" s="41">
        <v>67000</v>
      </c>
      <c r="V70" s="86">
        <v>30250</v>
      </c>
      <c r="W70" s="86">
        <v>0</v>
      </c>
      <c r="X70" s="129" t="s">
        <v>549</v>
      </c>
      <c r="Y70" s="131">
        <v>60000</v>
      </c>
    </row>
    <row r="71" spans="1:25" s="2" customFormat="1" ht="95.25" customHeight="1">
      <c r="A71" s="34">
        <v>96</v>
      </c>
      <c r="B71" s="35" t="s">
        <v>521</v>
      </c>
      <c r="C71" s="35" t="s">
        <v>527</v>
      </c>
      <c r="D71" s="36" t="s">
        <v>522</v>
      </c>
      <c r="E71" s="35" t="s">
        <v>45</v>
      </c>
      <c r="F71" s="37" t="s">
        <v>523</v>
      </c>
      <c r="G71" s="37"/>
      <c r="H71" s="38" t="s">
        <v>524</v>
      </c>
      <c r="I71" s="120" t="s">
        <v>525</v>
      </c>
      <c r="J71" s="120" t="s">
        <v>526</v>
      </c>
      <c r="K71" s="39">
        <v>35</v>
      </c>
      <c r="L71" s="39">
        <v>40</v>
      </c>
      <c r="M71" s="39">
        <v>35</v>
      </c>
      <c r="N71" s="39">
        <v>100</v>
      </c>
      <c r="O71" s="39">
        <v>15</v>
      </c>
      <c r="P71" s="39">
        <v>20</v>
      </c>
      <c r="Q71" s="106">
        <f>SUM(K71:P71)</f>
        <v>245</v>
      </c>
      <c r="R71" s="40" t="s">
        <v>123</v>
      </c>
      <c r="S71" s="40" t="s">
        <v>49</v>
      </c>
      <c r="T71" s="41">
        <v>120000</v>
      </c>
      <c r="U71" s="41">
        <v>84000</v>
      </c>
      <c r="V71" s="86">
        <v>36000</v>
      </c>
      <c r="W71" s="86">
        <v>0</v>
      </c>
      <c r="X71" s="129" t="s">
        <v>549</v>
      </c>
      <c r="Y71" s="131">
        <v>40000</v>
      </c>
    </row>
    <row r="72" spans="1:25" s="2" customFormat="1" ht="122.25" customHeight="1" thickBot="1">
      <c r="A72" s="74">
        <v>102</v>
      </c>
      <c r="B72" s="75" t="s">
        <v>489</v>
      </c>
      <c r="C72" s="75" t="s">
        <v>484</v>
      </c>
      <c r="D72" s="76" t="s">
        <v>485</v>
      </c>
      <c r="E72" s="75" t="s">
        <v>45</v>
      </c>
      <c r="F72" s="77" t="s">
        <v>486</v>
      </c>
      <c r="G72" s="77"/>
      <c r="H72" s="78" t="s">
        <v>487</v>
      </c>
      <c r="I72" s="78" t="s">
        <v>488</v>
      </c>
      <c r="J72" s="78" t="s">
        <v>267</v>
      </c>
      <c r="K72" s="79">
        <v>40</v>
      </c>
      <c r="L72" s="79">
        <v>40</v>
      </c>
      <c r="M72" s="79">
        <v>41</v>
      </c>
      <c r="N72" s="79">
        <v>100</v>
      </c>
      <c r="O72" s="79">
        <v>15</v>
      </c>
      <c r="P72" s="79">
        <v>15</v>
      </c>
      <c r="Q72" s="71">
        <f t="shared" si="3"/>
        <v>251</v>
      </c>
      <c r="R72" s="80" t="s">
        <v>66</v>
      </c>
      <c r="S72" s="80" t="s">
        <v>49</v>
      </c>
      <c r="T72" s="81">
        <v>290000</v>
      </c>
      <c r="U72" s="81">
        <v>200000</v>
      </c>
      <c r="V72" s="88">
        <v>90000</v>
      </c>
      <c r="W72" s="88">
        <v>0</v>
      </c>
      <c r="X72" s="132" t="s">
        <v>549</v>
      </c>
      <c r="Y72" s="133">
        <v>40000</v>
      </c>
    </row>
    <row r="73" spans="1:25" s="2" customFormat="1" ht="16.5" thickBot="1">
      <c r="A73" s="29" t="s">
        <v>10</v>
      </c>
      <c r="B73" s="42"/>
      <c r="C73" s="42"/>
      <c r="D73" s="43"/>
      <c r="E73" s="42"/>
      <c r="F73" s="44"/>
      <c r="G73" s="44"/>
      <c r="H73" s="45"/>
      <c r="I73" s="45"/>
      <c r="J73" s="45"/>
      <c r="K73" s="46"/>
      <c r="L73" s="46"/>
      <c r="M73" s="46"/>
      <c r="N73" s="46"/>
      <c r="O73" s="46"/>
      <c r="P73" s="46"/>
      <c r="Q73" s="46"/>
      <c r="R73" s="100"/>
      <c r="S73" s="100"/>
      <c r="T73" s="91">
        <f>SUM(T52:T72)</f>
        <v>4124600</v>
      </c>
      <c r="U73" s="91">
        <f>SUM(U52:U72)</f>
        <v>2647940</v>
      </c>
      <c r="V73" s="101"/>
      <c r="W73" s="101"/>
      <c r="X73" s="101"/>
      <c r="Y73" s="102">
        <f>SUM(Y52:Y72)</f>
        <v>1080000</v>
      </c>
    </row>
    <row r="74" spans="1:25" s="49" customFormat="1" ht="16.5" thickBot="1">
      <c r="A74" s="160" t="s">
        <v>20</v>
      </c>
      <c r="B74" s="164"/>
      <c r="C74" s="42"/>
      <c r="D74" s="43"/>
      <c r="E74" s="42"/>
      <c r="F74" s="44"/>
      <c r="G74" s="44"/>
      <c r="H74" s="45"/>
      <c r="I74" s="45"/>
      <c r="J74" s="45"/>
      <c r="K74" s="46"/>
      <c r="L74" s="46"/>
      <c r="M74" s="46"/>
      <c r="N74" s="46"/>
      <c r="O74" s="46"/>
      <c r="P74" s="46"/>
      <c r="Q74" s="46"/>
      <c r="R74" s="94"/>
      <c r="S74" s="94"/>
      <c r="T74" s="94"/>
      <c r="U74" s="94"/>
      <c r="V74" s="94"/>
      <c r="W74" s="94"/>
      <c r="X74" s="94"/>
      <c r="Y74" s="122"/>
    </row>
    <row r="75" spans="1:25" s="2" customFormat="1" ht="78.75" customHeight="1">
      <c r="A75" s="23">
        <v>16</v>
      </c>
      <c r="B75" s="24" t="s">
        <v>192</v>
      </c>
      <c r="C75" s="24" t="s">
        <v>190</v>
      </c>
      <c r="D75" s="25" t="s">
        <v>191</v>
      </c>
      <c r="E75" s="24" t="s">
        <v>45</v>
      </c>
      <c r="F75" s="26" t="s">
        <v>193</v>
      </c>
      <c r="G75" s="26"/>
      <c r="H75" s="32" t="s">
        <v>194</v>
      </c>
      <c r="I75" s="32" t="s">
        <v>195</v>
      </c>
      <c r="J75" s="32" t="s">
        <v>196</v>
      </c>
      <c r="K75" s="27">
        <v>32</v>
      </c>
      <c r="L75" s="27">
        <v>38</v>
      </c>
      <c r="M75" s="27">
        <v>100</v>
      </c>
      <c r="N75" s="27">
        <v>100</v>
      </c>
      <c r="O75" s="27">
        <v>5</v>
      </c>
      <c r="P75" s="27">
        <v>5</v>
      </c>
      <c r="Q75" s="27">
        <f aca="true" t="shared" si="4" ref="Q75:Q85">SUM(K75:P75)</f>
        <v>280</v>
      </c>
      <c r="R75" s="33" t="s">
        <v>48</v>
      </c>
      <c r="S75" s="33" t="s">
        <v>49</v>
      </c>
      <c r="T75" s="28">
        <v>285800</v>
      </c>
      <c r="U75" s="28">
        <v>200000</v>
      </c>
      <c r="V75" s="85">
        <v>85800</v>
      </c>
      <c r="W75" s="85">
        <v>0</v>
      </c>
      <c r="X75" s="126" t="s">
        <v>549</v>
      </c>
      <c r="Y75" s="130">
        <v>40000</v>
      </c>
    </row>
    <row r="76" spans="1:25" s="2" customFormat="1" ht="84.75" customHeight="1">
      <c r="A76" s="34">
        <v>26</v>
      </c>
      <c r="B76" s="35" t="s">
        <v>175</v>
      </c>
      <c r="C76" s="35" t="s">
        <v>176</v>
      </c>
      <c r="D76" s="36" t="s">
        <v>177</v>
      </c>
      <c r="E76" s="35" t="s">
        <v>45</v>
      </c>
      <c r="F76" s="37" t="s">
        <v>178</v>
      </c>
      <c r="G76" s="37"/>
      <c r="H76" s="38" t="s">
        <v>179</v>
      </c>
      <c r="I76" s="38" t="s">
        <v>180</v>
      </c>
      <c r="J76" s="38" t="s">
        <v>181</v>
      </c>
      <c r="K76" s="39">
        <v>35</v>
      </c>
      <c r="L76" s="39">
        <v>40</v>
      </c>
      <c r="M76" s="39">
        <v>45</v>
      </c>
      <c r="N76" s="39">
        <v>80</v>
      </c>
      <c r="O76" s="39">
        <v>25</v>
      </c>
      <c r="P76" s="39">
        <v>25</v>
      </c>
      <c r="Q76" s="39">
        <f t="shared" si="4"/>
        <v>250</v>
      </c>
      <c r="R76" s="40" t="s">
        <v>182</v>
      </c>
      <c r="S76" s="40" t="s">
        <v>49</v>
      </c>
      <c r="T76" s="41">
        <v>89900</v>
      </c>
      <c r="U76" s="41">
        <v>62930</v>
      </c>
      <c r="V76" s="86">
        <v>26970</v>
      </c>
      <c r="W76" s="86">
        <v>0</v>
      </c>
      <c r="X76" s="127" t="s">
        <v>549</v>
      </c>
      <c r="Y76" s="131">
        <v>40000</v>
      </c>
    </row>
    <row r="77" spans="1:25" s="2" customFormat="1" ht="91.5" customHeight="1">
      <c r="A77" s="34">
        <v>29</v>
      </c>
      <c r="B77" s="35" t="s">
        <v>197</v>
      </c>
      <c r="C77" s="35" t="s">
        <v>198</v>
      </c>
      <c r="D77" s="36" t="s">
        <v>199</v>
      </c>
      <c r="E77" s="35" t="s">
        <v>45</v>
      </c>
      <c r="F77" s="37" t="s">
        <v>200</v>
      </c>
      <c r="G77" s="37"/>
      <c r="H77" s="38" t="s">
        <v>201</v>
      </c>
      <c r="I77" s="38" t="s">
        <v>202</v>
      </c>
      <c r="J77" s="38" t="s">
        <v>203</v>
      </c>
      <c r="K77" s="39">
        <v>40</v>
      </c>
      <c r="L77" s="39">
        <v>40</v>
      </c>
      <c r="M77" s="39">
        <v>25</v>
      </c>
      <c r="N77" s="39">
        <v>100</v>
      </c>
      <c r="O77" s="39">
        <v>40</v>
      </c>
      <c r="P77" s="39">
        <v>35</v>
      </c>
      <c r="Q77" s="39">
        <f t="shared" si="4"/>
        <v>280</v>
      </c>
      <c r="R77" s="40" t="s">
        <v>84</v>
      </c>
      <c r="S77" s="40" t="s">
        <v>66</v>
      </c>
      <c r="T77" s="41">
        <v>118157</v>
      </c>
      <c r="U77" s="41">
        <v>82710</v>
      </c>
      <c r="V77" s="86">
        <v>35447</v>
      </c>
      <c r="W77" s="86">
        <v>0</v>
      </c>
      <c r="X77" s="127" t="s">
        <v>549</v>
      </c>
      <c r="Y77" s="131">
        <v>50000</v>
      </c>
    </row>
    <row r="78" spans="1:25" s="2" customFormat="1" ht="228.75" customHeight="1">
      <c r="A78" s="34">
        <v>37</v>
      </c>
      <c r="B78" s="35" t="s">
        <v>301</v>
      </c>
      <c r="C78" s="35" t="s">
        <v>302</v>
      </c>
      <c r="D78" s="36" t="s">
        <v>27</v>
      </c>
      <c r="E78" s="35" t="s">
        <v>54</v>
      </c>
      <c r="F78" s="37" t="s">
        <v>303</v>
      </c>
      <c r="G78" s="37"/>
      <c r="H78" s="38" t="s">
        <v>304</v>
      </c>
      <c r="I78" s="38" t="s">
        <v>305</v>
      </c>
      <c r="J78" s="38" t="s">
        <v>306</v>
      </c>
      <c r="K78" s="39">
        <v>32</v>
      </c>
      <c r="L78" s="39">
        <v>38</v>
      </c>
      <c r="M78" s="39">
        <v>100</v>
      </c>
      <c r="N78" s="39">
        <v>100</v>
      </c>
      <c r="O78" s="39">
        <v>10</v>
      </c>
      <c r="P78" s="39">
        <v>5</v>
      </c>
      <c r="Q78" s="39">
        <f t="shared" si="4"/>
        <v>285</v>
      </c>
      <c r="R78" s="40" t="s">
        <v>99</v>
      </c>
      <c r="S78" s="40" t="s">
        <v>75</v>
      </c>
      <c r="T78" s="41">
        <v>83000</v>
      </c>
      <c r="U78" s="41">
        <v>58000</v>
      </c>
      <c r="V78" s="86">
        <v>25000</v>
      </c>
      <c r="W78" s="86">
        <v>0</v>
      </c>
      <c r="X78" s="127" t="s">
        <v>549</v>
      </c>
      <c r="Y78" s="131">
        <v>50000</v>
      </c>
    </row>
    <row r="79" spans="1:25" s="2" customFormat="1" ht="105" customHeight="1">
      <c r="A79" s="34">
        <v>44</v>
      </c>
      <c r="B79" s="35" t="s">
        <v>408</v>
      </c>
      <c r="C79" s="35" t="s">
        <v>409</v>
      </c>
      <c r="D79" s="36" t="s">
        <v>410</v>
      </c>
      <c r="E79" s="35" t="s">
        <v>45</v>
      </c>
      <c r="F79" s="37" t="s">
        <v>411</v>
      </c>
      <c r="G79" s="37"/>
      <c r="H79" s="38" t="s">
        <v>412</v>
      </c>
      <c r="I79" s="38" t="s">
        <v>413</v>
      </c>
      <c r="J79" s="38" t="s">
        <v>414</v>
      </c>
      <c r="K79" s="39">
        <v>55</v>
      </c>
      <c r="L79" s="39">
        <v>50</v>
      </c>
      <c r="M79" s="39">
        <v>45</v>
      </c>
      <c r="N79" s="39">
        <v>100</v>
      </c>
      <c r="O79" s="39">
        <v>25</v>
      </c>
      <c r="P79" s="39">
        <v>25</v>
      </c>
      <c r="Q79" s="39">
        <f t="shared" si="4"/>
        <v>300</v>
      </c>
      <c r="R79" s="40" t="s">
        <v>83</v>
      </c>
      <c r="S79" s="40" t="s">
        <v>49</v>
      </c>
      <c r="T79" s="41">
        <v>90000</v>
      </c>
      <c r="U79" s="41">
        <v>60000</v>
      </c>
      <c r="V79" s="86">
        <v>30000</v>
      </c>
      <c r="W79" s="86">
        <v>0</v>
      </c>
      <c r="X79" s="127" t="s">
        <v>549</v>
      </c>
      <c r="Y79" s="131">
        <v>60000</v>
      </c>
    </row>
    <row r="80" spans="1:25" s="2" customFormat="1" ht="112.5" customHeight="1">
      <c r="A80" s="34">
        <v>45</v>
      </c>
      <c r="B80" s="35" t="s">
        <v>320</v>
      </c>
      <c r="C80" s="35" t="s">
        <v>321</v>
      </c>
      <c r="D80" s="36" t="s">
        <v>322</v>
      </c>
      <c r="E80" s="35" t="s">
        <v>45</v>
      </c>
      <c r="F80" s="37" t="s">
        <v>323</v>
      </c>
      <c r="G80" s="37"/>
      <c r="H80" s="38" t="s">
        <v>324</v>
      </c>
      <c r="I80" s="38" t="s">
        <v>325</v>
      </c>
      <c r="J80" s="38" t="s">
        <v>326</v>
      </c>
      <c r="K80" s="39">
        <v>60</v>
      </c>
      <c r="L80" s="39">
        <v>65</v>
      </c>
      <c r="M80" s="39">
        <v>40</v>
      </c>
      <c r="N80" s="39">
        <v>100</v>
      </c>
      <c r="O80" s="39">
        <v>30</v>
      </c>
      <c r="P80" s="39">
        <v>30</v>
      </c>
      <c r="Q80" s="39">
        <f t="shared" si="4"/>
        <v>325</v>
      </c>
      <c r="R80" s="40" t="s">
        <v>48</v>
      </c>
      <c r="S80" s="40" t="s">
        <v>49</v>
      </c>
      <c r="T80" s="41">
        <v>100000</v>
      </c>
      <c r="U80" s="41">
        <v>70000</v>
      </c>
      <c r="V80" s="86">
        <v>30000</v>
      </c>
      <c r="W80" s="86">
        <v>0</v>
      </c>
      <c r="X80" s="127" t="s">
        <v>549</v>
      </c>
      <c r="Y80" s="131">
        <v>70000</v>
      </c>
    </row>
    <row r="81" spans="1:25" s="2" customFormat="1" ht="138.75" customHeight="1">
      <c r="A81" s="34">
        <v>46</v>
      </c>
      <c r="B81" s="35" t="s">
        <v>421</v>
      </c>
      <c r="C81" s="35" t="s">
        <v>422</v>
      </c>
      <c r="D81" s="36" t="s">
        <v>423</v>
      </c>
      <c r="E81" s="35" t="s">
        <v>45</v>
      </c>
      <c r="F81" s="37" t="s">
        <v>424</v>
      </c>
      <c r="G81" s="37"/>
      <c r="H81" s="38" t="s">
        <v>425</v>
      </c>
      <c r="I81" s="38" t="s">
        <v>426</v>
      </c>
      <c r="J81" s="38" t="s">
        <v>427</v>
      </c>
      <c r="K81" s="39">
        <v>45</v>
      </c>
      <c r="L81" s="39">
        <v>40</v>
      </c>
      <c r="M81" s="39">
        <v>60</v>
      </c>
      <c r="N81" s="39">
        <v>100</v>
      </c>
      <c r="O81" s="39">
        <v>20</v>
      </c>
      <c r="P81" s="39">
        <v>25</v>
      </c>
      <c r="Q81" s="39">
        <f t="shared" si="4"/>
        <v>290</v>
      </c>
      <c r="R81" s="40" t="s">
        <v>92</v>
      </c>
      <c r="S81" s="40" t="s">
        <v>49</v>
      </c>
      <c r="T81" s="41">
        <v>62900</v>
      </c>
      <c r="U81" s="41">
        <v>44030</v>
      </c>
      <c r="V81" s="86">
        <v>0</v>
      </c>
      <c r="W81" s="86">
        <v>18870</v>
      </c>
      <c r="X81" s="127" t="s">
        <v>549</v>
      </c>
      <c r="Y81" s="131">
        <v>44030</v>
      </c>
    </row>
    <row r="82" spans="1:25" s="2" customFormat="1" ht="61.5" customHeight="1">
      <c r="A82" s="34">
        <v>58</v>
      </c>
      <c r="B82" s="35" t="s">
        <v>415</v>
      </c>
      <c r="C82" s="35" t="s">
        <v>420</v>
      </c>
      <c r="D82" s="36" t="s">
        <v>416</v>
      </c>
      <c r="E82" s="35" t="s">
        <v>45</v>
      </c>
      <c r="F82" s="37" t="s">
        <v>417</v>
      </c>
      <c r="G82" s="37"/>
      <c r="H82" s="38" t="s">
        <v>418</v>
      </c>
      <c r="I82" s="38" t="s">
        <v>419</v>
      </c>
      <c r="J82" s="38" t="s">
        <v>392</v>
      </c>
      <c r="K82" s="39">
        <v>60</v>
      </c>
      <c r="L82" s="39">
        <v>55</v>
      </c>
      <c r="M82" s="39">
        <v>25</v>
      </c>
      <c r="N82" s="39">
        <v>80</v>
      </c>
      <c r="O82" s="39">
        <v>40</v>
      </c>
      <c r="P82" s="39">
        <v>40</v>
      </c>
      <c r="Q82" s="39">
        <f t="shared" si="4"/>
        <v>300</v>
      </c>
      <c r="R82" s="40" t="s">
        <v>83</v>
      </c>
      <c r="S82" s="40" t="s">
        <v>83</v>
      </c>
      <c r="T82" s="41">
        <v>130000</v>
      </c>
      <c r="U82" s="41">
        <v>91000</v>
      </c>
      <c r="V82" s="86">
        <v>0</v>
      </c>
      <c r="W82" s="86">
        <v>39000</v>
      </c>
      <c r="X82" s="127" t="s">
        <v>549</v>
      </c>
      <c r="Y82" s="131">
        <v>60000</v>
      </c>
    </row>
    <row r="83" spans="1:25" s="2" customFormat="1" ht="72.75" customHeight="1">
      <c r="A83" s="34">
        <v>84</v>
      </c>
      <c r="B83" s="35" t="s">
        <v>465</v>
      </c>
      <c r="C83" s="35" t="s">
        <v>466</v>
      </c>
      <c r="D83" s="36" t="s">
        <v>467</v>
      </c>
      <c r="E83" s="35" t="s">
        <v>45</v>
      </c>
      <c r="F83" s="37" t="s">
        <v>468</v>
      </c>
      <c r="G83" s="37"/>
      <c r="H83" s="38" t="s">
        <v>469</v>
      </c>
      <c r="I83" s="38" t="s">
        <v>470</v>
      </c>
      <c r="J83" s="38" t="s">
        <v>471</v>
      </c>
      <c r="K83" s="39">
        <v>35</v>
      </c>
      <c r="L83" s="39">
        <v>40</v>
      </c>
      <c r="M83" s="39">
        <v>41</v>
      </c>
      <c r="N83" s="39">
        <v>100</v>
      </c>
      <c r="O83" s="39">
        <v>15</v>
      </c>
      <c r="P83" s="39">
        <v>15</v>
      </c>
      <c r="Q83" s="39">
        <f t="shared" si="4"/>
        <v>246</v>
      </c>
      <c r="R83" s="40" t="s">
        <v>123</v>
      </c>
      <c r="S83" s="40" t="s">
        <v>49</v>
      </c>
      <c r="T83" s="41">
        <v>62700</v>
      </c>
      <c r="U83" s="41">
        <v>43890</v>
      </c>
      <c r="V83" s="86">
        <v>18810</v>
      </c>
      <c r="W83" s="86">
        <v>0</v>
      </c>
      <c r="X83" s="127" t="s">
        <v>549</v>
      </c>
      <c r="Y83" s="131">
        <v>40000</v>
      </c>
    </row>
    <row r="84" spans="1:25" s="2" customFormat="1" ht="102.75" customHeight="1">
      <c r="A84" s="34">
        <v>93</v>
      </c>
      <c r="B84" s="35" t="s">
        <v>472</v>
      </c>
      <c r="C84" s="35" t="s">
        <v>473</v>
      </c>
      <c r="D84" s="36" t="s">
        <v>474</v>
      </c>
      <c r="E84" s="35" t="s">
        <v>45</v>
      </c>
      <c r="F84" s="37" t="s">
        <v>475</v>
      </c>
      <c r="G84" s="37"/>
      <c r="H84" s="38" t="s">
        <v>476</v>
      </c>
      <c r="I84" s="38" t="s">
        <v>477</v>
      </c>
      <c r="J84" s="38" t="s">
        <v>478</v>
      </c>
      <c r="K84" s="39">
        <v>60</v>
      </c>
      <c r="L84" s="39">
        <v>65</v>
      </c>
      <c r="M84" s="39">
        <v>48</v>
      </c>
      <c r="N84" s="39">
        <v>100</v>
      </c>
      <c r="O84" s="39">
        <v>30</v>
      </c>
      <c r="P84" s="39">
        <v>30</v>
      </c>
      <c r="Q84" s="39">
        <f t="shared" si="4"/>
        <v>333</v>
      </c>
      <c r="R84" s="40" t="s">
        <v>48</v>
      </c>
      <c r="S84" s="40" t="s">
        <v>66</v>
      </c>
      <c r="T84" s="41">
        <v>128000</v>
      </c>
      <c r="U84" s="41">
        <v>89600</v>
      </c>
      <c r="V84" s="86">
        <v>38400</v>
      </c>
      <c r="W84" s="86">
        <v>0</v>
      </c>
      <c r="X84" s="127" t="s">
        <v>549</v>
      </c>
      <c r="Y84" s="131">
        <v>80000</v>
      </c>
    </row>
    <row r="85" spans="1:25" s="2" customFormat="1" ht="99.75" customHeight="1" thickBot="1">
      <c r="A85" s="74">
        <v>99</v>
      </c>
      <c r="B85" s="75" t="s">
        <v>528</v>
      </c>
      <c r="C85" s="75" t="s">
        <v>529</v>
      </c>
      <c r="D85" s="76" t="s">
        <v>530</v>
      </c>
      <c r="E85" s="75" t="s">
        <v>45</v>
      </c>
      <c r="F85" s="77" t="s">
        <v>531</v>
      </c>
      <c r="G85" s="77"/>
      <c r="H85" s="78" t="s">
        <v>532</v>
      </c>
      <c r="I85" s="78" t="s">
        <v>533</v>
      </c>
      <c r="J85" s="78" t="s">
        <v>534</v>
      </c>
      <c r="K85" s="79">
        <v>65</v>
      </c>
      <c r="L85" s="79">
        <v>60</v>
      </c>
      <c r="M85" s="79">
        <v>60</v>
      </c>
      <c r="N85" s="79">
        <v>100</v>
      </c>
      <c r="O85" s="79">
        <v>20</v>
      </c>
      <c r="P85" s="79">
        <v>25</v>
      </c>
      <c r="Q85" s="79">
        <f t="shared" si="4"/>
        <v>330</v>
      </c>
      <c r="R85" s="80" t="s">
        <v>84</v>
      </c>
      <c r="S85" s="80" t="s">
        <v>49</v>
      </c>
      <c r="T85" s="81">
        <v>300000</v>
      </c>
      <c r="U85" s="81">
        <v>200000</v>
      </c>
      <c r="V85" s="88">
        <v>100000</v>
      </c>
      <c r="W85" s="88">
        <v>0</v>
      </c>
      <c r="X85" s="151" t="s">
        <v>549</v>
      </c>
      <c r="Y85" s="133">
        <v>80000</v>
      </c>
    </row>
    <row r="86" spans="1:25" s="3" customFormat="1" ht="15.75">
      <c r="A86" s="29" t="s">
        <v>10</v>
      </c>
      <c r="B86" s="6"/>
      <c r="C86" s="6"/>
      <c r="D86" s="6"/>
      <c r="E86" s="6"/>
      <c r="F86" s="6"/>
      <c r="G86" s="6"/>
      <c r="H86" s="6"/>
      <c r="I86" s="30"/>
      <c r="J86" s="30"/>
      <c r="K86" s="30"/>
      <c r="L86" s="30"/>
      <c r="M86" s="30"/>
      <c r="N86" s="30"/>
      <c r="O86" s="30"/>
      <c r="P86" s="30"/>
      <c r="Q86" s="30"/>
      <c r="R86" s="89"/>
      <c r="S86" s="89"/>
      <c r="T86" s="31">
        <f>SUM(T75:T85)</f>
        <v>1450457</v>
      </c>
      <c r="U86" s="31">
        <f>SUM(U75:U85)</f>
        <v>1002160</v>
      </c>
      <c r="V86" s="89"/>
      <c r="W86" s="89"/>
      <c r="X86" s="89"/>
      <c r="Y86" s="123">
        <f>SUM(Y75:Y85)</f>
        <v>614030</v>
      </c>
    </row>
    <row r="87" s="3" customFormat="1" ht="10.5">
      <c r="Y87" s="124"/>
    </row>
    <row r="88" spans="1:25" s="3" customFormat="1" ht="10.5">
      <c r="A88" s="4"/>
      <c r="B88" s="4"/>
      <c r="C88" s="4"/>
      <c r="D88" s="4"/>
      <c r="E88" s="4"/>
      <c r="F88" s="4"/>
      <c r="G88" s="4"/>
      <c r="H88" s="4"/>
      <c r="Y88" s="124"/>
    </row>
    <row r="89" spans="1:25" s="3" customFormat="1" ht="15.75">
      <c r="A89" s="29" t="s">
        <v>550</v>
      </c>
      <c r="B89" s="6"/>
      <c r="C89" s="6"/>
      <c r="D89" s="6"/>
      <c r="E89" s="6"/>
      <c r="F89" s="6"/>
      <c r="G89" s="6"/>
      <c r="H89" s="6"/>
      <c r="I89" s="30"/>
      <c r="J89" s="30"/>
      <c r="K89" s="30"/>
      <c r="L89" s="30"/>
      <c r="M89" s="30"/>
      <c r="N89" s="30"/>
      <c r="O89" s="30"/>
      <c r="P89" s="30"/>
      <c r="Q89" s="30"/>
      <c r="R89" s="89"/>
      <c r="S89" s="89"/>
      <c r="T89" s="31">
        <v>11819961</v>
      </c>
      <c r="U89" s="31">
        <v>7687884</v>
      </c>
      <c r="V89" s="89"/>
      <c r="W89" s="89"/>
      <c r="X89" s="89"/>
      <c r="Y89" s="123">
        <v>3988924</v>
      </c>
    </row>
    <row r="90" spans="1:25" s="3" customFormat="1" ht="10.5">
      <c r="A90" s="4"/>
      <c r="B90" s="4"/>
      <c r="C90" s="4"/>
      <c r="D90" s="4"/>
      <c r="E90" s="4"/>
      <c r="F90" s="4"/>
      <c r="G90" s="4"/>
      <c r="H90" s="5"/>
      <c r="Y90" s="124"/>
    </row>
    <row r="91" spans="1:25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24"/>
    </row>
    <row r="92" spans="1:25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24"/>
    </row>
    <row r="93" spans="1:25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24"/>
    </row>
  </sheetData>
  <sheetProtection/>
  <mergeCells count="12">
    <mergeCell ref="C3:D3"/>
    <mergeCell ref="A5:B5"/>
    <mergeCell ref="A11:B11"/>
    <mergeCell ref="A41:B41"/>
    <mergeCell ref="A51:B51"/>
    <mergeCell ref="A74:B74"/>
    <mergeCell ref="K2:P2"/>
    <mergeCell ref="K3:K4"/>
    <mergeCell ref="L3:L4"/>
    <mergeCell ref="M3:M4"/>
    <mergeCell ref="N3:N4"/>
    <mergeCell ref="O3:P3"/>
  </mergeCells>
  <printOptions/>
  <pageMargins left="0.31496062992125984" right="0.31496062992125984" top="0.5905511811023623" bottom="0.5905511811023623" header="0.31496062992125984" footer="0.31496062992125984"/>
  <pageSetup firstPageNumber="7" useFirstPageNumber="1" fitToHeight="0" fitToWidth="1" horizontalDpi="600" verticalDpi="600" orientation="landscape" paperSize="9" scale="39" r:id="rId1"/>
  <headerFooter alignWithMargins="0">
    <oddHeader>&amp;C&amp;"Arial,Kurzíva"&amp;12Příloha č. 2 – Přehled schválených dotací ROK</oddHeader>
    <oddFooter>&amp;L&amp;"Arial,Kurzíva"&amp;10Zastupitelstvo Olomouckého kraje 17.9.2018
19. - Program na podporu inv. akcí v oblasti sportu - provoz a údržba v OK v roce 2018 - vyhodnocení
Příloha č. 2 - Přehled schválených dotací ROK&amp;R&amp;"-,Kurzíva"strana &amp;P (celkem 15)</oddFooter>
  </headerFooter>
  <rowBreaks count="8" manualBreakCount="8">
    <brk id="15" max="26" man="1"/>
    <brk id="25" max="25" man="1"/>
    <brk id="34" max="25" man="1"/>
    <brk id="46" max="25" man="1"/>
    <brk id="56" max="25" man="1"/>
    <brk id="65" max="25" man="1"/>
    <brk id="73" max="25" man="1"/>
    <brk id="8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Hořínková Věra</dc:creator>
  <cp:keywords/>
  <dc:description/>
  <cp:lastModifiedBy>Zatloukal Petr</cp:lastModifiedBy>
  <cp:lastPrinted>2018-08-13T13:44:31Z</cp:lastPrinted>
  <dcterms:created xsi:type="dcterms:W3CDTF">2016-08-30T11:35:03Z</dcterms:created>
  <dcterms:modified xsi:type="dcterms:W3CDTF">2018-08-28T06:27:37Z</dcterms:modified>
  <cp:category/>
  <cp:version/>
  <cp:contentType/>
  <cp:contentStatus/>
</cp:coreProperties>
</file>